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hidePivotFieldList="1" defaultThemeVersion="166925"/>
  <mc:AlternateContent xmlns:mc="http://schemas.openxmlformats.org/markup-compatibility/2006">
    <mc:Choice Requires="x15">
      <x15ac:absPath xmlns:x15ac="http://schemas.microsoft.com/office/spreadsheetml/2010/11/ac" url="https://ismdblgf.sharepoint.com/sites/lfdad/Shared Documents/LFDAD/FY2024 Draft Actions/SML/FOR POSTING IN THE STATISTICS PAGE (Quarterly SRE and Annual ENR)/ENR/"/>
    </mc:Choice>
  </mc:AlternateContent>
  <xr:revisionPtr revIDLastSave="0" documentId="8_{65DF275F-3070-4867-BEE9-001EA0E7D39E}" xr6:coauthVersionLast="47" xr6:coauthVersionMax="47" xr10:uidLastSave="{00000000-0000-0000-0000-000000000000}"/>
  <bookViews>
    <workbookView xWindow="-108" yWindow="-108" windowWidth="23256" windowHeight="12456" firstSheet="7" activeTab="7" xr2:uid="{97B63EC3-0FC2-4D66-B2C3-C86C1C041EA4}"/>
  </bookViews>
  <sheets>
    <sheet name="Summary" sheetId="8" r:id="rId1"/>
    <sheet name="General Collections" sheetId="1" r:id="rId2"/>
    <sheet name="Grants and Donations" sheetId="3" r:id="rId3"/>
    <sheet name="Corporate Programs and Projects" sheetId="2" r:id="rId4"/>
    <sheet name="Receipt of Shares from NW" sheetId="5" r:id="rId5"/>
    <sheet name="Gross Sales from Operations" sheetId="4" r:id="rId6"/>
    <sheet name="Utilization of Collection" sheetId="6" r:id="rId7"/>
    <sheet name="Metadata" sheetId="7" r:id="rId8"/>
  </sheets>
  <definedNames>
    <definedName name="_xlnm._FilterDatabase" localSheetId="1" hidden="1">'General Collections'!$A$6:$F$6</definedName>
    <definedName name="_xlnm._FilterDatabase" localSheetId="5" hidden="1">'Gross Sales from Operations'!$A$5:$E$35</definedName>
    <definedName name="_xlnm._FilterDatabase" localSheetId="4" hidden="1">'Receipt of Shares from NW'!$A$6:$E$413</definedName>
    <definedName name="_xlnm._FilterDatabase" localSheetId="6" hidden="1">'Utilization of Collection'!$A$6:$H$6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8" l="1"/>
  <c r="E10" i="8"/>
  <c r="E8" i="8"/>
  <c r="D9" i="8"/>
  <c r="D10" i="8"/>
  <c r="D8" i="8"/>
  <c r="G9" i="8"/>
  <c r="G10" i="8"/>
  <c r="G8" i="8"/>
  <c r="F9" i="8"/>
  <c r="F10" i="8"/>
  <c r="F8" i="8"/>
  <c r="C9" i="8"/>
  <c r="C10" i="8"/>
  <c r="C8" i="8"/>
  <c r="B11" i="8"/>
  <c r="B9" i="8"/>
  <c r="B10" i="8"/>
  <c r="B8" i="8"/>
  <c r="G11" i="8" l="1"/>
  <c r="F11" i="8"/>
  <c r="E11" i="8"/>
  <c r="C11" i="8"/>
  <c r="D11" i="8"/>
</calcChain>
</file>

<file path=xl/sharedStrings.xml><?xml version="1.0" encoding="utf-8"?>
<sst xmlns="http://schemas.openxmlformats.org/spreadsheetml/2006/main" count="2706" uniqueCount="612">
  <si>
    <t>Environment and Natural Resources Data Management Tool</t>
  </si>
  <si>
    <t>Summary by PCM</t>
  </si>
  <si>
    <t>FY2023</t>
  </si>
  <si>
    <t>In Php</t>
  </si>
  <si>
    <t>LGU Type</t>
  </si>
  <si>
    <t>General Collections</t>
  </si>
  <si>
    <t>Grants and Donations</t>
  </si>
  <si>
    <t>Corporate Programs and Projects</t>
  </si>
  <si>
    <t>Share from Nat'l Wealth</t>
  </si>
  <si>
    <t>Gross Sales from Operations</t>
  </si>
  <si>
    <t>Utilization of Collections</t>
  </si>
  <si>
    <t>(w/o advance payment)</t>
  </si>
  <si>
    <t>(PS+MOOE+CO)</t>
  </si>
  <si>
    <t>Province</t>
  </si>
  <si>
    <t>City</t>
  </si>
  <si>
    <t>Municipality</t>
  </si>
  <si>
    <t>Total</t>
  </si>
  <si>
    <t>Region</t>
  </si>
  <si>
    <t>LGU Name</t>
  </si>
  <si>
    <t>General Collections
(Advance Payment)</t>
  </si>
  <si>
    <t>NCR</t>
  </si>
  <si>
    <t>METRO MANILA</t>
  </si>
  <si>
    <t>Muntinlupa City</t>
  </si>
  <si>
    <t>CITY</t>
  </si>
  <si>
    <t>San Juan City</t>
  </si>
  <si>
    <t>Taguig City</t>
  </si>
  <si>
    <t>Pasay City</t>
  </si>
  <si>
    <t>CAR</t>
  </si>
  <si>
    <t>Benguet</t>
  </si>
  <si>
    <t>Bokod</t>
  </si>
  <si>
    <t>MUNICIPALITY</t>
  </si>
  <si>
    <t>Itogon</t>
  </si>
  <si>
    <t>Tuba</t>
  </si>
  <si>
    <t>La Trinidad</t>
  </si>
  <si>
    <t>Mankayan</t>
  </si>
  <si>
    <t>Ifugao</t>
  </si>
  <si>
    <t>Alfonso Lista</t>
  </si>
  <si>
    <t>Mountain Province</t>
  </si>
  <si>
    <t>Bauko</t>
  </si>
  <si>
    <t>PROVINCE</t>
  </si>
  <si>
    <t>REGION I</t>
  </si>
  <si>
    <t>Pangasinan</t>
  </si>
  <si>
    <t>San Carlos City</t>
  </si>
  <si>
    <t>La Union</t>
  </si>
  <si>
    <t>Rosario</t>
  </si>
  <si>
    <t>Luna</t>
  </si>
  <si>
    <t>REGION II</t>
  </si>
  <si>
    <t>Nueva Vizcaya</t>
  </si>
  <si>
    <t>Quezon</t>
  </si>
  <si>
    <t>Kasibu</t>
  </si>
  <si>
    <t>Isabela</t>
  </si>
  <si>
    <t>Ramon</t>
  </si>
  <si>
    <t>REGION III</t>
  </si>
  <si>
    <t>Bulacan</t>
  </si>
  <si>
    <t>Norzagaray</t>
  </si>
  <si>
    <t>Nueva Ecija</t>
  </si>
  <si>
    <t>Carranglan</t>
  </si>
  <si>
    <t>Pantabangan</t>
  </si>
  <si>
    <t>Zambales</t>
  </si>
  <si>
    <t>Candelaria</t>
  </si>
  <si>
    <t>Santa Cruz</t>
  </si>
  <si>
    <t>REGION IV-A</t>
  </si>
  <si>
    <t>Batangas</t>
  </si>
  <si>
    <t>Batangas City</t>
  </si>
  <si>
    <t>Sto. Tomas City</t>
  </si>
  <si>
    <t>Laguna</t>
  </si>
  <si>
    <t>Calamba City</t>
  </si>
  <si>
    <t>Rizal</t>
  </si>
  <si>
    <t>Antipolo City</t>
  </si>
  <si>
    <t>Taysan</t>
  </si>
  <si>
    <t>Calatagan</t>
  </si>
  <si>
    <t>Bay</t>
  </si>
  <si>
    <t>Majayjay</t>
  </si>
  <si>
    <t>Teresa</t>
  </si>
  <si>
    <t>Angono</t>
  </si>
  <si>
    <t>MIMAROPA REGION</t>
  </si>
  <si>
    <t>Palawan</t>
  </si>
  <si>
    <t>Bataraza</t>
  </si>
  <si>
    <t>Narra</t>
  </si>
  <si>
    <t>Sofronio Española</t>
  </si>
  <si>
    <t>REGION V</t>
  </si>
  <si>
    <t>Camarines Norte</t>
  </si>
  <si>
    <t>Jose Panganiban</t>
  </si>
  <si>
    <t>Masbate</t>
  </si>
  <si>
    <t>Aroroy</t>
  </si>
  <si>
    <t>Balud</t>
  </si>
  <si>
    <t>Mobo</t>
  </si>
  <si>
    <t>Uson</t>
  </si>
  <si>
    <t>Albay</t>
  </si>
  <si>
    <t>Manito</t>
  </si>
  <si>
    <t>Tiwi</t>
  </si>
  <si>
    <t>Sorsogon</t>
  </si>
  <si>
    <t>Matnog</t>
  </si>
  <si>
    <t>REGION VI</t>
  </si>
  <si>
    <t>Antique</t>
  </si>
  <si>
    <t>Caluya</t>
  </si>
  <si>
    <t>REGION VII</t>
  </si>
  <si>
    <t>Cebu</t>
  </si>
  <si>
    <t>Naga City</t>
  </si>
  <si>
    <t>Danao City</t>
  </si>
  <si>
    <t>Toledo City</t>
  </si>
  <si>
    <t>Alcoy</t>
  </si>
  <si>
    <t>Dalaguete</t>
  </si>
  <si>
    <t>Balamban</t>
  </si>
  <si>
    <t>Ginatilan</t>
  </si>
  <si>
    <t>Bohol</t>
  </si>
  <si>
    <t>Garcia Hernandez</t>
  </si>
  <si>
    <t>Anda</t>
  </si>
  <si>
    <t>REGION VIII</t>
  </si>
  <si>
    <t>Leyte</t>
  </si>
  <si>
    <t>Tacloban City</t>
  </si>
  <si>
    <t>Ormoc City</t>
  </si>
  <si>
    <t>Eastern Samar</t>
  </si>
  <si>
    <t>Guiuan</t>
  </si>
  <si>
    <t>Isabel</t>
  </si>
  <si>
    <t>Macarthur</t>
  </si>
  <si>
    <t>Julita</t>
  </si>
  <si>
    <t>Kananga</t>
  </si>
  <si>
    <t>Samar</t>
  </si>
  <si>
    <t>Matuguinao</t>
  </si>
  <si>
    <t>Motiong</t>
  </si>
  <si>
    <t>Paranas</t>
  </si>
  <si>
    <t>San Jorge</t>
  </si>
  <si>
    <t>San Jose De Buan</t>
  </si>
  <si>
    <t>REGION IX</t>
  </si>
  <si>
    <t>Zamboanga Del Norte</t>
  </si>
  <si>
    <t>Dapitan City</t>
  </si>
  <si>
    <t>REGION X</t>
  </si>
  <si>
    <t>Bukidnon</t>
  </si>
  <si>
    <t>Valencia City</t>
  </si>
  <si>
    <t>Lanao Del Norte</t>
  </si>
  <si>
    <t>Iligan City</t>
  </si>
  <si>
    <t>Misamis Oriental</t>
  </si>
  <si>
    <t>El Salvador City</t>
  </si>
  <si>
    <t>Cagayan De Oro City</t>
  </si>
  <si>
    <t>Gingoog City</t>
  </si>
  <si>
    <t>Manolo Fortich</t>
  </si>
  <si>
    <t>Maramag</t>
  </si>
  <si>
    <t>Lantapan</t>
  </si>
  <si>
    <t>Baungon</t>
  </si>
  <si>
    <t>Kauswagan</t>
  </si>
  <si>
    <t>Claveria</t>
  </si>
  <si>
    <t>Tagoloan</t>
  </si>
  <si>
    <t>Balingasag</t>
  </si>
  <si>
    <t>Villanueva</t>
  </si>
  <si>
    <t>Jasaan</t>
  </si>
  <si>
    <t>Misamis Occidental</t>
  </si>
  <si>
    <t>Panaon</t>
  </si>
  <si>
    <t>Jimenez</t>
  </si>
  <si>
    <t>Camiguin</t>
  </si>
  <si>
    <t>REGION XI</t>
  </si>
  <si>
    <t>Davao Del Sur</t>
  </si>
  <si>
    <t>Digos City</t>
  </si>
  <si>
    <t>Davao City</t>
  </si>
  <si>
    <t>Davao De Oro</t>
  </si>
  <si>
    <t>Maco</t>
  </si>
  <si>
    <t>REGION XII</t>
  </si>
  <si>
    <t>Cotabato</t>
  </si>
  <si>
    <t>Kidapawan City</t>
  </si>
  <si>
    <t>REGION XIII</t>
  </si>
  <si>
    <t>Surigao Del Norte</t>
  </si>
  <si>
    <t>Surigao City</t>
  </si>
  <si>
    <t>Agusan Del Norte</t>
  </si>
  <si>
    <t>Butuan City</t>
  </si>
  <si>
    <t>Agusan Del Sur</t>
  </si>
  <si>
    <t>Bunawan</t>
  </si>
  <si>
    <t>Claver</t>
  </si>
  <si>
    <t>Tubod</t>
  </si>
  <si>
    <t>Tagana-An</t>
  </si>
  <si>
    <t>Santa Monica</t>
  </si>
  <si>
    <t>Surigao Del Sur</t>
  </si>
  <si>
    <t>Cantilan</t>
  </si>
  <si>
    <t>Carrascal</t>
  </si>
  <si>
    <t>Santiago</t>
  </si>
  <si>
    <t>Tubay</t>
  </si>
  <si>
    <t>Dinagat Islands</t>
  </si>
  <si>
    <t>Loreto</t>
  </si>
  <si>
    <t>Cagdianao</t>
  </si>
  <si>
    <t>San Jose</t>
  </si>
  <si>
    <t>Basilisa</t>
  </si>
  <si>
    <t>Tubajon</t>
  </si>
  <si>
    <t>Libjo</t>
  </si>
  <si>
    <t>BENGUET</t>
  </si>
  <si>
    <t>BOKOD</t>
  </si>
  <si>
    <t>ITOGON</t>
  </si>
  <si>
    <t>TUBA</t>
  </si>
  <si>
    <t>MOUNTAIN PROVINCE</t>
  </si>
  <si>
    <t>BAUKO</t>
  </si>
  <si>
    <t>ISABELA</t>
  </si>
  <si>
    <t>RAMON</t>
  </si>
  <si>
    <t>BATAAN</t>
  </si>
  <si>
    <t>HERMOSA</t>
  </si>
  <si>
    <t>PALAWAN</t>
  </si>
  <si>
    <t>SAN VICENTE</t>
  </si>
  <si>
    <t>BOHOL</t>
  </si>
  <si>
    <t>GARCIA HERNANDEZ</t>
  </si>
  <si>
    <t>CEBU</t>
  </si>
  <si>
    <t>NAGA CITY</t>
  </si>
  <si>
    <t>BUKIDNON</t>
  </si>
  <si>
    <t>MANOLO FORTICH</t>
  </si>
  <si>
    <t>LANAO DEL NORTE</t>
  </si>
  <si>
    <t>KAUSWAGAN</t>
  </si>
  <si>
    <t>MISAMIS ORIENTAL</t>
  </si>
  <si>
    <t>EL SALVADOR CITY</t>
  </si>
  <si>
    <t>DAVAO DE ORO</t>
  </si>
  <si>
    <t>MACO</t>
  </si>
  <si>
    <t>SURIGAO DEL NORTE</t>
  </si>
  <si>
    <t>CLAVER</t>
  </si>
  <si>
    <t>SURIGAO DEL SUR</t>
  </si>
  <si>
    <t>CANTILAN</t>
  </si>
  <si>
    <t>Cost of Project</t>
  </si>
  <si>
    <t>Receipt of Shares from National Wealth</t>
  </si>
  <si>
    <t>APAYAO</t>
  </si>
  <si>
    <t>LUNA</t>
  </si>
  <si>
    <t>SANTA MARCELA</t>
  </si>
  <si>
    <t>BAGUIO CITY</t>
  </si>
  <si>
    <t>BAKUN</t>
  </si>
  <si>
    <t>LA TRINIDAD</t>
  </si>
  <si>
    <t>SABLAN</t>
  </si>
  <si>
    <t>IFUGAO</t>
  </si>
  <si>
    <t>AGUINALDO</t>
  </si>
  <si>
    <t>ALFONSO LISTA</t>
  </si>
  <si>
    <t>LAGAWE</t>
  </si>
  <si>
    <t>LAMUT</t>
  </si>
  <si>
    <t>KALINGA</t>
  </si>
  <si>
    <t>BONTOC</t>
  </si>
  <si>
    <t>SABANGAN</t>
  </si>
  <si>
    <t>MARINDUQUE</t>
  </si>
  <si>
    <t>BOAC</t>
  </si>
  <si>
    <t>BUENAVISTA</t>
  </si>
  <si>
    <t>GASAN</t>
  </si>
  <si>
    <t>MOGPOG</t>
  </si>
  <si>
    <t>SANTA CRUZ</t>
  </si>
  <si>
    <t>TORRIJOS</t>
  </si>
  <si>
    <t>OCCIDENTAL MINDORO</t>
  </si>
  <si>
    <t>ABRA DE ILOG</t>
  </si>
  <si>
    <t>CALINTAAN</t>
  </si>
  <si>
    <t>MAGSAYSAY</t>
  </si>
  <si>
    <t>MAMBURAO</t>
  </si>
  <si>
    <t>SABLAYAN</t>
  </si>
  <si>
    <t>SAN JOSE</t>
  </si>
  <si>
    <t>ORIENTAL MINDORO</t>
  </si>
  <si>
    <t>BACO</t>
  </si>
  <si>
    <t>BULALACAO</t>
  </si>
  <si>
    <t>CALAPAN CITY</t>
  </si>
  <si>
    <t>GLORIA</t>
  </si>
  <si>
    <t>NAUJAN</t>
  </si>
  <si>
    <t>POLA</t>
  </si>
  <si>
    <t>PUERTO GALERA</t>
  </si>
  <si>
    <t>SAN TEODORO</t>
  </si>
  <si>
    <t>SOCORRO</t>
  </si>
  <si>
    <t>VICTORIA</t>
  </si>
  <si>
    <t>ABORLAN</t>
  </si>
  <si>
    <t>BATARAZA</t>
  </si>
  <si>
    <t>CUYO</t>
  </si>
  <si>
    <t>QUEZON</t>
  </si>
  <si>
    <t>SOFRONIO ESPAÑOLA</t>
  </si>
  <si>
    <t>TAYTAY</t>
  </si>
  <si>
    <t>ROMBLON</t>
  </si>
  <si>
    <t>CAJIDIOCAN</t>
  </si>
  <si>
    <t>CALATRAVA</t>
  </si>
  <si>
    <t>CONCEPCION</t>
  </si>
  <si>
    <t>FERROL</t>
  </si>
  <si>
    <t>LOOC</t>
  </si>
  <si>
    <t>MAGDIWANG</t>
  </si>
  <si>
    <t>ODIONGAN</t>
  </si>
  <si>
    <t>SAN ANDRES</t>
  </si>
  <si>
    <t>SANTA FE</t>
  </si>
  <si>
    <t>SANTA MARIA</t>
  </si>
  <si>
    <t>MALABON CITY</t>
  </si>
  <si>
    <t>MUNTINLUPA CITY</t>
  </si>
  <si>
    <t>ILOCOS NORTE</t>
  </si>
  <si>
    <t>BANGUI</t>
  </si>
  <si>
    <t>BURGOS</t>
  </si>
  <si>
    <t>CURRIMAO</t>
  </si>
  <si>
    <t>LA UNION</t>
  </si>
  <si>
    <t>AGOO</t>
  </si>
  <si>
    <t>BANGAR</t>
  </si>
  <si>
    <t>NAGUILIAN</t>
  </si>
  <si>
    <t>SAN FERNANDO CITY</t>
  </si>
  <si>
    <t>SAN GABRIEL</t>
  </si>
  <si>
    <t>SAN JUAN</t>
  </si>
  <si>
    <t>SUDIPEN</t>
  </si>
  <si>
    <t>PANGASINAN</t>
  </si>
  <si>
    <t>POZORRUBIO</t>
  </si>
  <si>
    <t>SAN MANUEL</t>
  </si>
  <si>
    <t>SAN NICOLAS</t>
  </si>
  <si>
    <t>SISON</t>
  </si>
  <si>
    <t>CORDON</t>
  </si>
  <si>
    <t>NUEVA VIZCAYA</t>
  </si>
  <si>
    <t>ALFONSO CASTANEDA</t>
  </si>
  <si>
    <t>BAGABAG</t>
  </si>
  <si>
    <t>DIADI</t>
  </si>
  <si>
    <t>KASIBU</t>
  </si>
  <si>
    <t>BULACAN</t>
  </si>
  <si>
    <t>DOÑA REMEDIOS TRINIDAD</t>
  </si>
  <si>
    <t>NORZAGARAY</t>
  </si>
  <si>
    <t>SAN ILDEFONSO</t>
  </si>
  <si>
    <t>NUEVA ECIJA</t>
  </si>
  <si>
    <t>CARRANGLAN</t>
  </si>
  <si>
    <t>PANTABANGAN</t>
  </si>
  <si>
    <t>ZAMBALES</t>
  </si>
  <si>
    <t>BATANGAS</t>
  </si>
  <si>
    <t>BALAYAN</t>
  </si>
  <si>
    <t>BATANGAS CITY</t>
  </si>
  <si>
    <t>CALACA CITY</t>
  </si>
  <si>
    <t>CALATAGAN</t>
  </si>
  <si>
    <t>IBAAN</t>
  </si>
  <si>
    <t>STO. TOMAS CITY</t>
  </si>
  <si>
    <t>TAAL</t>
  </si>
  <si>
    <t>TAYSAN</t>
  </si>
  <si>
    <t>LAGUNA</t>
  </si>
  <si>
    <t>ALAMINOS</t>
  </si>
  <si>
    <t>BAY</t>
  </si>
  <si>
    <t>BIÑAN CITY</t>
  </si>
  <si>
    <t>CABUYAO CITY</t>
  </si>
  <si>
    <t>CALAMBA CITY</t>
  </si>
  <si>
    <t>CALAUAN</t>
  </si>
  <si>
    <t>CAVINTI</t>
  </si>
  <si>
    <t>KALAYAAN</t>
  </si>
  <si>
    <t>LOS BAÑOS</t>
  </si>
  <si>
    <t>LUISIANA</t>
  </si>
  <si>
    <t>LUMBAN</t>
  </si>
  <si>
    <t>MAJAYJAY</t>
  </si>
  <si>
    <t>PAGSANJAN</t>
  </si>
  <si>
    <t>PILA</t>
  </si>
  <si>
    <t>SAN PABLO CITY</t>
  </si>
  <si>
    <t>SAN PEDRO CITY</t>
  </si>
  <si>
    <t>SANTA ROSA CITY</t>
  </si>
  <si>
    <t>SINILOAN</t>
  </si>
  <si>
    <t>ATIMONAN</t>
  </si>
  <si>
    <t>TAYABAS CITY</t>
  </si>
  <si>
    <t>RIZAL</t>
  </si>
  <si>
    <t>ANGONO</t>
  </si>
  <si>
    <t>ANTIPOLO CITY</t>
  </si>
  <si>
    <t>BARAS</t>
  </si>
  <si>
    <t>MORONG</t>
  </si>
  <si>
    <t>TANAY</t>
  </si>
  <si>
    <t>ZAMBOANGA DEL NORTE</t>
  </si>
  <si>
    <t>DAPITAN CITY</t>
  </si>
  <si>
    <t>KATIPUNAN</t>
  </si>
  <si>
    <t>ZAMBOANGA DEL SUR</t>
  </si>
  <si>
    <t>BAYOG</t>
  </si>
  <si>
    <t>ZAMBOANGA SIBUGAY</t>
  </si>
  <si>
    <t>DIPLAHAN</t>
  </si>
  <si>
    <t>MALANGAS</t>
  </si>
  <si>
    <t>ALBAY</t>
  </si>
  <si>
    <t>CAMALIG</t>
  </si>
  <si>
    <t>DARAGA</t>
  </si>
  <si>
    <t>GUINOBATAN</t>
  </si>
  <si>
    <t>JOVELLAR</t>
  </si>
  <si>
    <t>LEGAZPI CITY</t>
  </si>
  <si>
    <t>LIBON</t>
  </si>
  <si>
    <t>MALILIPOT</t>
  </si>
  <si>
    <t>MANITO</t>
  </si>
  <si>
    <t>OAS</t>
  </si>
  <si>
    <t>PIO DURAN</t>
  </si>
  <si>
    <t>SANTO DOMINGO</t>
  </si>
  <si>
    <t>TIWI</t>
  </si>
  <si>
    <t>CAMARINES SUR</t>
  </si>
  <si>
    <t>BAAO</t>
  </si>
  <si>
    <t>CALABANGA</t>
  </si>
  <si>
    <t>DEL GALLEGO</t>
  </si>
  <si>
    <t>IRIGA CITY</t>
  </si>
  <si>
    <t>LIBMANAN</t>
  </si>
  <si>
    <t>LUPI</t>
  </si>
  <si>
    <t>MINALABAC</t>
  </si>
  <si>
    <t>OCAMPO</t>
  </si>
  <si>
    <t>PAMPLONA</t>
  </si>
  <si>
    <t>SAN FERNANDO</t>
  </si>
  <si>
    <t>SIPOCOT</t>
  </si>
  <si>
    <t>CATANDUANES</t>
  </si>
  <si>
    <t>BATO</t>
  </si>
  <si>
    <t>CARAMORAN</t>
  </si>
  <si>
    <t>PANGANIBAN</t>
  </si>
  <si>
    <t>VIGA</t>
  </si>
  <si>
    <t>VIRAC</t>
  </si>
  <si>
    <t>MASBATE</t>
  </si>
  <si>
    <t>AROROY</t>
  </si>
  <si>
    <t>BALUD</t>
  </si>
  <si>
    <t>DIMASALANG</t>
  </si>
  <si>
    <t>ESPERANZA</t>
  </si>
  <si>
    <t>MANDAON</t>
  </si>
  <si>
    <t>PALANAS</t>
  </si>
  <si>
    <t>PLACER</t>
  </si>
  <si>
    <t>SORSOGON</t>
  </si>
  <si>
    <t>BARCELONA</t>
  </si>
  <si>
    <t>BULAN</t>
  </si>
  <si>
    <t>BULUSAN</t>
  </si>
  <si>
    <t>CASIGURAN</t>
  </si>
  <si>
    <t>CASTILLA</t>
  </si>
  <si>
    <t>DONSOL</t>
  </si>
  <si>
    <t>GUBAT</t>
  </si>
  <si>
    <t>IROSIN</t>
  </si>
  <si>
    <t>JUBAN</t>
  </si>
  <si>
    <t>MAGALLANES</t>
  </si>
  <si>
    <t>MATNOG</t>
  </si>
  <si>
    <t>PILAR</t>
  </si>
  <si>
    <t>PRIETO DIAZ</t>
  </si>
  <si>
    <t>SANTA MAGDALENA</t>
  </si>
  <si>
    <t>SORSOGON CITY</t>
  </si>
  <si>
    <t>ANTIQUE</t>
  </si>
  <si>
    <t>CALUYA</t>
  </si>
  <si>
    <t>NEGROS OCCIDENTAL</t>
  </si>
  <si>
    <t>ESCALANTE CITY</t>
  </si>
  <si>
    <t>SAGAY CITY</t>
  </si>
  <si>
    <t>ANDA</t>
  </si>
  <si>
    <t>CANDIJAY</t>
  </si>
  <si>
    <t>CARMEN</t>
  </si>
  <si>
    <t>GUINDULMAN</t>
  </si>
  <si>
    <t>INABANGA</t>
  </si>
  <si>
    <t>LILA</t>
  </si>
  <si>
    <t>MABINI</t>
  </si>
  <si>
    <t>SAN ISIDRO</t>
  </si>
  <si>
    <t>ALCANTARA</t>
  </si>
  <si>
    <t>ALCOY</t>
  </si>
  <si>
    <t>ALEGRIA</t>
  </si>
  <si>
    <t>ARGAO</t>
  </si>
  <si>
    <t>ASTURIAS</t>
  </si>
  <si>
    <t>BALAMBAN</t>
  </si>
  <si>
    <t>BORBON</t>
  </si>
  <si>
    <t>CARCAR CITY</t>
  </si>
  <si>
    <t>CATMON</t>
  </si>
  <si>
    <t>DALAGUETE</t>
  </si>
  <si>
    <t>DANAO CITY</t>
  </si>
  <si>
    <t>DUMANJUG</t>
  </si>
  <si>
    <t>LILOAN</t>
  </si>
  <si>
    <t>MINGLANILLA</t>
  </si>
  <si>
    <t>PINAMUNGAJAN</t>
  </si>
  <si>
    <t>SAN FRANCISCO</t>
  </si>
  <si>
    <t>SIBONGA</t>
  </si>
  <si>
    <t>TOLEDO CITY</t>
  </si>
  <si>
    <t>TUDELA</t>
  </si>
  <si>
    <t>NEGROS ORIENTAL</t>
  </si>
  <si>
    <t>BAIS CITY</t>
  </si>
  <si>
    <t>VALENCIA</t>
  </si>
  <si>
    <t>BILIRAN</t>
  </si>
  <si>
    <t>ALMERIA</t>
  </si>
  <si>
    <t>CAIBIRAN</t>
  </si>
  <si>
    <t>CULABA</t>
  </si>
  <si>
    <t>EASTERN SAMAR</t>
  </si>
  <si>
    <t>BORONGAN CITY</t>
  </si>
  <si>
    <t>LEYTE</t>
  </si>
  <si>
    <t>ABUYOG</t>
  </si>
  <si>
    <t>ALANGALANG</t>
  </si>
  <si>
    <t>CARIGARA</t>
  </si>
  <si>
    <t>JAVIER</t>
  </si>
  <si>
    <t>JULITA</t>
  </si>
  <si>
    <t>KANANGA</t>
  </si>
  <si>
    <t>MACARTHUR</t>
  </si>
  <si>
    <t>ORMOC CITY</t>
  </si>
  <si>
    <t>VILLABA</t>
  </si>
  <si>
    <t>NORTHERN SAMAR</t>
  </si>
  <si>
    <t>LAOANG</t>
  </si>
  <si>
    <t>LAS NAVAS</t>
  </si>
  <si>
    <t>MAPANAS</t>
  </si>
  <si>
    <t>PAMBUJAN</t>
  </si>
  <si>
    <t>ROSARIO</t>
  </si>
  <si>
    <t>SAN ANTONIO</t>
  </si>
  <si>
    <t>SAMAR</t>
  </si>
  <si>
    <t>CALBAYOG CITY</t>
  </si>
  <si>
    <t>CATBALOGAN CITY</t>
  </si>
  <si>
    <t>JIABONG</t>
  </si>
  <si>
    <t>MOTIONG</t>
  </si>
  <si>
    <t>PARANAS</t>
  </si>
  <si>
    <t>SOUTHERN LEYTE</t>
  </si>
  <si>
    <t>HINUNDAYAN</t>
  </si>
  <si>
    <t>MAASIN CITY</t>
  </si>
  <si>
    <t>SAN RICARDO</t>
  </si>
  <si>
    <t>BAUNGON</t>
  </si>
  <si>
    <t>IMPASUG-ONG</t>
  </si>
  <si>
    <t>KIBAWE</t>
  </si>
  <si>
    <t>MARAMAG</t>
  </si>
  <si>
    <t>VALENCIA CITY</t>
  </si>
  <si>
    <t>CAMIGUIN</t>
  </si>
  <si>
    <t>CATARMAN</t>
  </si>
  <si>
    <t>SAGAY</t>
  </si>
  <si>
    <t>BACOLOD</t>
  </si>
  <si>
    <t>BALOI</t>
  </si>
  <si>
    <t>BAROY</t>
  </si>
  <si>
    <t>ILIGAN CITY</t>
  </si>
  <si>
    <t>KAPATAGAN</t>
  </si>
  <si>
    <t>LALA</t>
  </si>
  <si>
    <t>LINAMON</t>
  </si>
  <si>
    <t>MAIGO</t>
  </si>
  <si>
    <t>MATUNGAO</t>
  </si>
  <si>
    <t>SAPAD</t>
  </si>
  <si>
    <t>MISAMIS OCCIDENTAL</t>
  </si>
  <si>
    <t>ALORAN</t>
  </si>
  <si>
    <t>BONIFACIO</t>
  </si>
  <si>
    <t>CALAMBA</t>
  </si>
  <si>
    <t>CLARIN</t>
  </si>
  <si>
    <t>JIMENEZ</t>
  </si>
  <si>
    <t>PANAON</t>
  </si>
  <si>
    <t>PLARIDEL</t>
  </si>
  <si>
    <t>SAPANG DALAGA</t>
  </si>
  <si>
    <t>SINACABAN</t>
  </si>
  <si>
    <t>ALUBIJID</t>
  </si>
  <si>
    <t>BALINGASAG</t>
  </si>
  <si>
    <t>GINGOOG CITY</t>
  </si>
  <si>
    <t>GITAGUM</t>
  </si>
  <si>
    <t>JASAAN</t>
  </si>
  <si>
    <t>LAGONGLONG</t>
  </si>
  <si>
    <t>LIBERTAD</t>
  </si>
  <si>
    <t>MANTICAO</t>
  </si>
  <si>
    <t>MEDINA</t>
  </si>
  <si>
    <t>NAAWAN</t>
  </si>
  <si>
    <t>OPOL</t>
  </si>
  <si>
    <t>VILLANUEVA</t>
  </si>
  <si>
    <t>DAVAO DEL NORTE</t>
  </si>
  <si>
    <t>DAVAO DEL SUR</t>
  </si>
  <si>
    <t>DAVAO ORIENTAL</t>
  </si>
  <si>
    <t>BANAYBANAY</t>
  </si>
  <si>
    <t>LUPON</t>
  </si>
  <si>
    <t>COTABATO</t>
  </si>
  <si>
    <t>ALAMADA</t>
  </si>
  <si>
    <t>KIDAPAWAN CITY</t>
  </si>
  <si>
    <t>LANAO DEL SUR</t>
  </si>
  <si>
    <t>MARAWI CITY</t>
  </si>
  <si>
    <t>SAGUIARAN</t>
  </si>
  <si>
    <t>SARANGANI</t>
  </si>
  <si>
    <t>KIAMBA</t>
  </si>
  <si>
    <t>SOUTH COTABATO</t>
  </si>
  <si>
    <t>TAMPAKAN</t>
  </si>
  <si>
    <t>SULTAN KUDARAT</t>
  </si>
  <si>
    <t>AGUSAN DEL NORTE</t>
  </si>
  <si>
    <t>BUTUAN CITY</t>
  </si>
  <si>
    <t>JABONGA</t>
  </si>
  <si>
    <t>KITCHARAO</t>
  </si>
  <si>
    <t>NASIPIT</t>
  </si>
  <si>
    <t>REMEDIOS T. ROMUALDEZ</t>
  </si>
  <si>
    <t>SANTIAGO</t>
  </si>
  <si>
    <t>TUBAY</t>
  </si>
  <si>
    <t>AGUSAN DEL SUR</t>
  </si>
  <si>
    <t>BAYUGAN CITY</t>
  </si>
  <si>
    <t>BUNAWAN</t>
  </si>
  <si>
    <t>LORETO</t>
  </si>
  <si>
    <t>PROSPERIDAD</t>
  </si>
  <si>
    <t>SAN LUIS</t>
  </si>
  <si>
    <t>SIBAGAT</t>
  </si>
  <si>
    <t>TALACOGON</t>
  </si>
  <si>
    <t>TRENTO</t>
  </si>
  <si>
    <t>DINAGAT ISLANDS</t>
  </si>
  <si>
    <t>CAGDIANAO</t>
  </si>
  <si>
    <t>LIBJO</t>
  </si>
  <si>
    <t>BACUAG</t>
  </si>
  <si>
    <t>DAPA</t>
  </si>
  <si>
    <t>DEL CARMEN</t>
  </si>
  <si>
    <t>GENERAL LUNA</t>
  </si>
  <si>
    <t>GIGAQUIT</t>
  </si>
  <si>
    <t>MAINIT</t>
  </si>
  <si>
    <t>MALIMONO</t>
  </si>
  <si>
    <t>SAN BENITO</t>
  </si>
  <si>
    <t>SURIGAO CITY</t>
  </si>
  <si>
    <t>TAGANA-AN</t>
  </si>
  <si>
    <t>TUBOD</t>
  </si>
  <si>
    <t>BAROBO</t>
  </si>
  <si>
    <t>BAYABAS</t>
  </si>
  <si>
    <t>CAGWAIT</t>
  </si>
  <si>
    <t>CARRASCAL</t>
  </si>
  <si>
    <t>CORTES</t>
  </si>
  <si>
    <t>HINATUAN</t>
  </si>
  <si>
    <t>LANUZA</t>
  </si>
  <si>
    <t>LIANGA</t>
  </si>
  <si>
    <t>LINGIG</t>
  </si>
  <si>
    <t>MADRID</t>
  </si>
  <si>
    <t>MARIHATAG</t>
  </si>
  <si>
    <t>SAN AGUSTIN</t>
  </si>
  <si>
    <t>SAN MIGUEL</t>
  </si>
  <si>
    <t>TAGBINA</t>
  </si>
  <si>
    <t>TAGO</t>
  </si>
  <si>
    <t>TANDAG CITY</t>
  </si>
  <si>
    <t>PASIG CITY</t>
  </si>
  <si>
    <t>MANKAYAN</t>
  </si>
  <si>
    <t>SAN CARLOS CITY</t>
  </si>
  <si>
    <t>NARRA</t>
  </si>
  <si>
    <t>LANTAPAN</t>
  </si>
  <si>
    <t>TAGOLOAN</t>
  </si>
  <si>
    <t>Utilization of Collection</t>
  </si>
  <si>
    <t>PS</t>
  </si>
  <si>
    <t>MOOE</t>
  </si>
  <si>
    <t>CO</t>
  </si>
  <si>
    <t>Total Amount Used</t>
  </si>
  <si>
    <t>CAGAYAN DE ORO CITY</t>
  </si>
  <si>
    <t>CLAVERIA</t>
  </si>
  <si>
    <t>Title:</t>
  </si>
  <si>
    <t>Environment and Natural Resources Data (ENRD)</t>
  </si>
  <si>
    <t>Originator:</t>
  </si>
  <si>
    <t>Bureau of Local Government Finance (BLGF)</t>
  </si>
  <si>
    <t>Publication date:</t>
  </si>
  <si>
    <t>December 23, 2024</t>
  </si>
  <si>
    <t>Extraction date:</t>
  </si>
  <si>
    <t>October 18, 2024</t>
  </si>
  <si>
    <t>Abstract:</t>
  </si>
  <si>
    <t>The ENRD is a quarterly report submitted by selected local government units (LGUs) with extractive industries, through local treasurers, in the Environment and Natural Resources Data Management Tool (ENRDMT) to report the direct payments made to LGUs by extractive industries, shares from national wealth and the utilizations of such collections.</t>
  </si>
  <si>
    <t>Process/Progress:</t>
  </si>
  <si>
    <t>Updated Annually</t>
  </si>
  <si>
    <t>Access constraints:</t>
  </si>
  <si>
    <t>None</t>
  </si>
  <si>
    <t>Use constraints:</t>
  </si>
  <si>
    <t>Acknowledgement of the BLGF as the source.</t>
  </si>
  <si>
    <t>Disclaimer:</t>
  </si>
  <si>
    <t>The data presented were based on the ENRD reports submitted by the LGUs, through the local treasurers, using the through the ENRDMT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</si>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</sst>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4">
    <font>
      <sz val="11"/>
      <color theme="1"/>
      <name val="Calibri"/>
      <family val="2"/>
      <scheme val="minor"/>
    </font>
    <font>
      <sz val="11"/>
      <color theme="1"/>
      <name val="Calibri"/>
      <family val="2"/>
      <scheme val="minor"/>
    </font>
    <font>
      <sz val="10"/>
      <name val="Arial"/>
      <family val="2"/>
    </font>
    <font>
      <b/>
      <sz val="11"/>
      <color indexed="8"/>
      <name val="Arial"/>
      <family val="2"/>
    </font>
    <font>
      <sz val="11"/>
      <color theme="1"/>
      <name val="Arial"/>
      <family val="2"/>
    </font>
    <font>
      <i/>
      <sz val="11"/>
      <color indexed="8"/>
      <name val="Arial"/>
      <family val="2"/>
    </font>
    <font>
      <b/>
      <sz val="11"/>
      <color theme="1"/>
      <name val="Arial"/>
      <family val="2"/>
    </font>
    <font>
      <b/>
      <sz val="11"/>
      <color rgb="FF000000"/>
      <name val="Arial"/>
      <family val="2"/>
    </font>
    <font>
      <sz val="11"/>
      <color rgb="FF000000"/>
      <name val="Arial"/>
      <family val="2"/>
    </font>
    <font>
      <sz val="11"/>
      <name val="Arial"/>
      <family val="2"/>
    </font>
    <font>
      <sz val="11"/>
      <color rgb="FFFF0000"/>
      <name val="Arial"/>
      <family val="2"/>
    </font>
    <font>
      <b/>
      <sz val="11"/>
      <color rgb="FFFFFFFF"/>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002060"/>
        <bgColor rgb="FF000000"/>
      </patternFill>
    </fill>
  </fills>
  <borders count="6">
    <border>
      <left/>
      <right/>
      <top/>
      <bottom/>
      <diagonal/>
    </border>
    <border>
      <left style="dotted">
        <color rgb="FF000000"/>
      </left>
      <right style="dotted">
        <color rgb="FF000000"/>
      </right>
      <top style="dotted">
        <color rgb="FF000000"/>
      </top>
      <bottom style="dotted">
        <color rgb="FF000000"/>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s>
  <cellStyleXfs count="3">
    <xf numFmtId="0" fontId="0" fillId="0" borderId="0"/>
    <xf numFmtId="164" fontId="1" fillId="0" borderId="0" applyFont="0" applyFill="0" applyBorder="0" applyAlignment="0" applyProtection="0"/>
    <xf numFmtId="0" fontId="2" fillId="0" borderId="0"/>
  </cellStyleXfs>
  <cellXfs count="37">
    <xf numFmtId="0" fontId="0" fillId="0" borderId="0" xfId="0"/>
    <xf numFmtId="0" fontId="3" fillId="0" borderId="0" xfId="2" applyFont="1" applyAlignment="1">
      <alignment horizontal="left" vertical="center"/>
    </xf>
    <xf numFmtId="0" fontId="4"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xf numFmtId="0" fontId="7" fillId="2" borderId="1" xfId="0" applyFont="1" applyFill="1" applyBorder="1" applyAlignment="1">
      <alignment horizontal="left" vertical="center" wrapText="1"/>
    </xf>
    <xf numFmtId="0" fontId="8" fillId="2" borderId="1" xfId="0" applyFont="1" applyFill="1" applyBorder="1" applyAlignment="1">
      <alignment wrapText="1"/>
    </xf>
    <xf numFmtId="0" fontId="8" fillId="0" borderId="0" xfId="0" applyFont="1"/>
    <xf numFmtId="15" fontId="9" fillId="2" borderId="1" xfId="0" quotePrefix="1" applyNumberFormat="1" applyFont="1" applyFill="1" applyBorder="1" applyAlignment="1">
      <alignment wrapText="1"/>
    </xf>
    <xf numFmtId="0" fontId="8" fillId="0" borderId="1" xfId="0" applyFont="1" applyBorder="1" applyAlignment="1">
      <alignment vertical="center" wrapText="1"/>
    </xf>
    <xf numFmtId="0" fontId="8" fillId="0" borderId="0" xfId="0" applyFont="1" applyAlignment="1">
      <alignment wrapText="1"/>
    </xf>
    <xf numFmtId="0" fontId="9" fillId="2" borderId="1" xfId="0" applyFont="1" applyFill="1" applyBorder="1" applyAlignment="1">
      <alignment wrapText="1"/>
    </xf>
    <xf numFmtId="0" fontId="4" fillId="0" borderId="1" xfId="0" applyFont="1" applyBorder="1" applyAlignment="1">
      <alignment horizontal="left" vertical="center" wrapText="1"/>
    </xf>
    <xf numFmtId="0" fontId="9" fillId="0" borderId="1" xfId="0" applyFont="1" applyBorder="1" applyAlignment="1">
      <alignment vertical="top"/>
    </xf>
    <xf numFmtId="0" fontId="8"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164" fontId="4" fillId="0" borderId="0" xfId="1" applyFont="1"/>
    <xf numFmtId="164" fontId="4" fillId="0" borderId="0" xfId="1" applyFont="1" applyAlignment="1">
      <alignment horizontal="center" vertical="center"/>
    </xf>
    <xf numFmtId="0" fontId="11" fillId="3" borderId="2" xfId="0" applyFont="1" applyFill="1" applyBorder="1" applyAlignment="1">
      <alignment horizontal="center" vertical="center"/>
    </xf>
    <xf numFmtId="164" fontId="11" fillId="3" borderId="2" xfId="1" applyFont="1" applyFill="1" applyBorder="1" applyAlignment="1">
      <alignment horizontal="center" vertical="center"/>
    </xf>
    <xf numFmtId="0" fontId="12" fillId="0" borderId="2" xfId="0" applyFont="1" applyBorder="1"/>
    <xf numFmtId="0" fontId="11" fillId="3" borderId="3" xfId="0" applyFont="1" applyFill="1" applyBorder="1" applyAlignment="1">
      <alignment horizontal="center" vertical="center" wrapText="1"/>
    </xf>
    <xf numFmtId="0" fontId="0" fillId="0" borderId="0" xfId="0" applyAlignment="1">
      <alignment wrapText="1"/>
    </xf>
    <xf numFmtId="164" fontId="13" fillId="0" borderId="2" xfId="1" applyFont="1" applyBorder="1"/>
    <xf numFmtId="164" fontId="12" fillId="0" borderId="2" xfId="0" applyNumberFormat="1" applyFont="1" applyBorder="1"/>
    <xf numFmtId="164" fontId="11" fillId="3" borderId="2" xfId="1" applyFont="1" applyFill="1" applyBorder="1" applyAlignment="1">
      <alignment horizontal="center" vertical="center" wrapText="1"/>
    </xf>
    <xf numFmtId="0" fontId="4" fillId="0" borderId="2" xfId="0" applyFont="1" applyBorder="1"/>
    <xf numFmtId="164" fontId="4" fillId="0" borderId="2" xfId="1" applyFont="1" applyBorder="1"/>
    <xf numFmtId="164" fontId="11" fillId="3" borderId="3" xfId="1" applyFont="1" applyFill="1" applyBorder="1" applyAlignment="1">
      <alignment horizontal="center" vertical="center" wrapText="1"/>
    </xf>
    <xf numFmtId="164" fontId="11" fillId="3" borderId="4" xfId="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64" fontId="11" fillId="3" borderId="5" xfId="1" applyFont="1" applyFill="1" applyBorder="1" applyAlignment="1">
      <alignment horizontal="center" vertical="center" wrapText="1"/>
    </xf>
    <xf numFmtId="0" fontId="7" fillId="2" borderId="1" xfId="0" applyFont="1" applyFill="1" applyBorder="1" applyAlignment="1">
      <alignment horizontal="left" vertical="center" wrapText="1"/>
    </xf>
  </cellXfs>
  <cellStyles count="3">
    <cellStyle name="Comma" xfId="1" builtinId="3"/>
    <cellStyle name="Normal" xfId="0" builtinId="0"/>
    <cellStyle name="Normal 2" xfId="2" xr:uid="{4247F14C-BE24-4D58-B4EA-DCAFAEB2E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D352-10AD-4E41-86FC-8E3D238F24AF}">
  <dimension ref="A1:G11"/>
  <sheetViews>
    <sheetView workbookViewId="0">
      <selection activeCell="D13" sqref="D13"/>
    </sheetView>
  </sheetViews>
  <sheetFormatPr defaultRowHeight="14.45"/>
  <cols>
    <col min="1" max="1" width="15.28515625" customWidth="1"/>
    <col min="2" max="2" width="25.28515625" customWidth="1"/>
    <col min="3" max="3" width="16.7109375" customWidth="1"/>
    <col min="4" max="4" width="21.85546875" customWidth="1"/>
    <col min="5" max="5" width="25.5703125" customWidth="1"/>
    <col min="6" max="6" width="21.140625" customWidth="1"/>
    <col min="7" max="7" width="28.5703125" customWidth="1"/>
  </cols>
  <sheetData>
    <row r="1" spans="1:7">
      <c r="A1" s="1" t="s">
        <v>0</v>
      </c>
    </row>
    <row r="2" spans="1:7">
      <c r="A2" s="1" t="s">
        <v>1</v>
      </c>
    </row>
    <row r="3" spans="1:7">
      <c r="A3" s="3" t="s">
        <v>2</v>
      </c>
    </row>
    <row r="4" spans="1:7">
      <c r="A4" s="4" t="s">
        <v>3</v>
      </c>
    </row>
    <row r="5" spans="1:7">
      <c r="A5" s="3"/>
    </row>
    <row r="6" spans="1:7" s="25" customFormat="1">
      <c r="A6" s="33" t="s">
        <v>4</v>
      </c>
      <c r="B6" s="24" t="s">
        <v>5</v>
      </c>
      <c r="C6" s="33" t="s">
        <v>6</v>
      </c>
      <c r="D6" s="33" t="s">
        <v>7</v>
      </c>
      <c r="E6" s="31" t="s">
        <v>8</v>
      </c>
      <c r="F6" s="35" t="s">
        <v>9</v>
      </c>
      <c r="G6" s="24" t="s">
        <v>10</v>
      </c>
    </row>
    <row r="7" spans="1:7" s="25" customFormat="1">
      <c r="A7" s="34"/>
      <c r="B7" s="24" t="s">
        <v>11</v>
      </c>
      <c r="C7" s="34"/>
      <c r="D7" s="34"/>
      <c r="E7" s="32"/>
      <c r="F7" s="32"/>
      <c r="G7" s="24" t="s">
        <v>12</v>
      </c>
    </row>
    <row r="8" spans="1:7">
      <c r="A8" s="23" t="s">
        <v>13</v>
      </c>
      <c r="B8" s="26">
        <f>SUMIF('General Collections'!$D$7:$D$131,Summary!$A8,'General Collections'!$E$7:$E$131)</f>
        <v>639814453.80999994</v>
      </c>
      <c r="C8" s="26">
        <f>SUMIF('Grants and Donations'!$D$7:$D$132,Summary!$A8,'Grants and Donations'!$E$7:$E$132)</f>
        <v>0</v>
      </c>
      <c r="D8" s="26">
        <f>SUMIF('Corporate Programs and Projects'!$D$7:$D$132,Summary!$A8,'Corporate Programs and Projects'!$E$7:$E$132)</f>
        <v>0</v>
      </c>
      <c r="E8" s="26">
        <f>SUMIF('Receipt of Shares from NW'!$D$7:$D$413,Summary!$A8,'Receipt of Shares from NW'!$E$7:$E$413)</f>
        <v>575644262.55999994</v>
      </c>
      <c r="F8" s="26">
        <f>SUMIF('Gross Sales from Operations'!$D$7:$D$412,Summary!$A8,'Gross Sales from Operations'!$E$7:$E$412)</f>
        <v>0</v>
      </c>
      <c r="G8" s="26">
        <f>SUMIF('Utilization of Collection'!$D$8:$D$413,Summary!$A8,'Utilization of Collection'!$H$8:$H$413)</f>
        <v>276246529.87</v>
      </c>
    </row>
    <row r="9" spans="1:7">
      <c r="A9" s="23" t="s">
        <v>14</v>
      </c>
      <c r="B9" s="26">
        <f>SUMIF('General Collections'!$D$7:$D$131,Summary!$A9,'General Collections'!$E$7:$E$131)</f>
        <v>1712524863.0100009</v>
      </c>
      <c r="C9" s="26">
        <f>SUMIF('Grants and Donations'!$D$7:$D$132,Summary!$A9,'Grants and Donations'!$E$7:$E$132)</f>
        <v>4179000</v>
      </c>
      <c r="D9" s="26">
        <f>SUMIF('Corporate Programs and Projects'!$D$7:$D$132,Summary!$A9,'Corporate Programs and Projects'!$E$7:$E$132)</f>
        <v>0</v>
      </c>
      <c r="E9" s="26">
        <f>SUMIF('Receipt of Shares from NW'!$D$7:$D$413,Summary!$A9,'Receipt of Shares from NW'!$E$7:$E$413)</f>
        <v>98710399.250000015</v>
      </c>
      <c r="F9" s="26">
        <f>SUMIF('Gross Sales from Operations'!$D$7:$D$412,Summary!$A9,'Gross Sales from Operations'!$E$7:$E$412)</f>
        <v>7634032060.3999996</v>
      </c>
      <c r="G9" s="26">
        <f>SUMIF('Utilization of Collection'!$D$8:$D$413,Summary!$A9,'Utilization of Collection'!$H$8:$H$413)</f>
        <v>95959394.140000001</v>
      </c>
    </row>
    <row r="10" spans="1:7">
      <c r="A10" s="23" t="s">
        <v>15</v>
      </c>
      <c r="B10" s="26">
        <f>SUMIF('General Collections'!$D$7:$D$131,Summary!$A10,'General Collections'!$E$7:$E$131)</f>
        <v>3717056238.6100011</v>
      </c>
      <c r="C10" s="26">
        <f>SUMIF('Grants and Donations'!$D$7:$D$132,Summary!$A10,'Grants and Donations'!$E$7:$E$132)</f>
        <v>23716244.740000002</v>
      </c>
      <c r="D10" s="26">
        <f>SUMIF('Corporate Programs and Projects'!$D$7:$D$132,Summary!$A10,'Corporate Programs and Projects'!$E$7:$E$132)</f>
        <v>7944672</v>
      </c>
      <c r="E10" s="26">
        <f>SUMIF('Receipt of Shares from NW'!$D$7:$D$413,Summary!$A10,'Receipt of Shares from NW'!$E$7:$E$413)</f>
        <v>3606826493.9200001</v>
      </c>
      <c r="F10" s="26">
        <f>SUMIF('Gross Sales from Operations'!$D$7:$D$412,Summary!$A10,'Gross Sales from Operations'!$E$7:$E$412)</f>
        <v>108491724070.53999</v>
      </c>
      <c r="G10" s="26">
        <f>SUMIF('Utilization of Collection'!$D$8:$D$413,Summary!$A10,'Utilization of Collection'!$H$8:$H$413)</f>
        <v>1065299887.8</v>
      </c>
    </row>
    <row r="11" spans="1:7">
      <c r="A11" s="23" t="s">
        <v>16</v>
      </c>
      <c r="B11" s="27">
        <f>SUM(B8:B10)</f>
        <v>6069395555.4300022</v>
      </c>
      <c r="C11" s="27">
        <f>SUM(C8:C10)</f>
        <v>27895244.740000002</v>
      </c>
      <c r="D11" s="27">
        <f>SUM(D8:D10)</f>
        <v>7944672</v>
      </c>
      <c r="E11" s="27">
        <f t="shared" ref="E11:G11" si="0">SUM(E8:E10)</f>
        <v>4281181155.73</v>
      </c>
      <c r="F11" s="27">
        <f t="shared" si="0"/>
        <v>116125756130.93999</v>
      </c>
      <c r="G11" s="27">
        <f t="shared" si="0"/>
        <v>1437505811.8099999</v>
      </c>
    </row>
  </sheetData>
  <mergeCells count="5">
    <mergeCell ref="E6:E7"/>
    <mergeCell ref="D6:D7"/>
    <mergeCell ref="C6:C7"/>
    <mergeCell ref="A6:A7"/>
    <mergeCell ref="F6: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2F89-8EB2-447E-B4F0-EE9AF0852C8B}">
  <dimension ref="A1:F131"/>
  <sheetViews>
    <sheetView zoomScaleNormal="100" workbookViewId="0">
      <selection activeCell="B14" sqref="B14"/>
    </sheetView>
  </sheetViews>
  <sheetFormatPr defaultColWidth="16.140625" defaultRowHeight="13.9"/>
  <cols>
    <col min="1" max="1" width="16.140625" style="2"/>
    <col min="2" max="2" width="20.7109375" style="2" bestFit="1" customWidth="1"/>
    <col min="3" max="4" width="16.140625" style="2"/>
    <col min="5" max="5" width="21.7109375" style="19" bestFit="1" customWidth="1"/>
    <col min="6" max="6" width="22.42578125" style="19" customWidth="1"/>
    <col min="7" max="16384" width="16.140625" style="2"/>
  </cols>
  <sheetData>
    <row r="1" spans="1:6">
      <c r="A1" s="1" t="s">
        <v>0</v>
      </c>
    </row>
    <row r="2" spans="1:6">
      <c r="A2" s="1" t="s">
        <v>5</v>
      </c>
    </row>
    <row r="3" spans="1:6">
      <c r="A3" s="3" t="s">
        <v>2</v>
      </c>
    </row>
    <row r="4" spans="1:6" ht="14.45">
      <c r="A4" s="4" t="s">
        <v>3</v>
      </c>
    </row>
    <row r="5" spans="1:6" ht="14.45">
      <c r="A5" s="4"/>
    </row>
    <row r="6" spans="1:6" ht="27.6">
      <c r="A6" s="21" t="s">
        <v>17</v>
      </c>
      <c r="B6" s="21" t="s">
        <v>13</v>
      </c>
      <c r="C6" s="21" t="s">
        <v>18</v>
      </c>
      <c r="D6" s="21" t="s">
        <v>4</v>
      </c>
      <c r="E6" s="22" t="s">
        <v>5</v>
      </c>
      <c r="F6" s="28" t="s">
        <v>19</v>
      </c>
    </row>
    <row r="7" spans="1:6">
      <c r="A7" s="29" t="s">
        <v>20</v>
      </c>
      <c r="B7" s="29" t="s">
        <v>21</v>
      </c>
      <c r="C7" s="29" t="s">
        <v>22</v>
      </c>
      <c r="D7" s="29" t="s">
        <v>23</v>
      </c>
      <c r="E7" s="30">
        <v>221025.73</v>
      </c>
      <c r="F7" s="30"/>
    </row>
    <row r="8" spans="1:6">
      <c r="A8" s="29" t="s">
        <v>20</v>
      </c>
      <c r="B8" s="29" t="s">
        <v>21</v>
      </c>
      <c r="C8" s="29" t="s">
        <v>24</v>
      </c>
      <c r="D8" s="29" t="s">
        <v>23</v>
      </c>
      <c r="E8" s="30">
        <v>124257.5</v>
      </c>
      <c r="F8" s="30"/>
    </row>
    <row r="9" spans="1:6">
      <c r="A9" s="29" t="s">
        <v>20</v>
      </c>
      <c r="B9" s="29" t="s">
        <v>21</v>
      </c>
      <c r="C9" s="29" t="s">
        <v>25</v>
      </c>
      <c r="D9" s="29" t="s">
        <v>23</v>
      </c>
      <c r="E9" s="30">
        <v>15315334.929999998</v>
      </c>
      <c r="F9" s="30"/>
    </row>
    <row r="10" spans="1:6">
      <c r="A10" s="29" t="s">
        <v>20</v>
      </c>
      <c r="B10" s="29" t="s">
        <v>21</v>
      </c>
      <c r="C10" s="29" t="s">
        <v>26</v>
      </c>
      <c r="D10" s="29" t="s">
        <v>23</v>
      </c>
      <c r="E10" s="30">
        <v>1404835.1900000002</v>
      </c>
      <c r="F10" s="30"/>
    </row>
    <row r="11" spans="1:6">
      <c r="A11" s="29" t="s">
        <v>27</v>
      </c>
      <c r="B11" s="29" t="s">
        <v>28</v>
      </c>
      <c r="C11" s="29" t="s">
        <v>29</v>
      </c>
      <c r="D11" s="29" t="s">
        <v>30</v>
      </c>
      <c r="E11" s="30">
        <v>52155497.229999997</v>
      </c>
      <c r="F11" s="30"/>
    </row>
    <row r="12" spans="1:6">
      <c r="A12" s="29" t="s">
        <v>27</v>
      </c>
      <c r="B12" s="29" t="s">
        <v>28</v>
      </c>
      <c r="C12" s="29" t="s">
        <v>31</v>
      </c>
      <c r="D12" s="29" t="s">
        <v>30</v>
      </c>
      <c r="E12" s="30">
        <v>74288669.690000102</v>
      </c>
      <c r="F12" s="30"/>
    </row>
    <row r="13" spans="1:6">
      <c r="A13" s="29" t="s">
        <v>27</v>
      </c>
      <c r="B13" s="29" t="s">
        <v>28</v>
      </c>
      <c r="C13" s="29" t="s">
        <v>32</v>
      </c>
      <c r="D13" s="29" t="s">
        <v>30</v>
      </c>
      <c r="E13" s="30">
        <v>16067660.650000004</v>
      </c>
      <c r="F13" s="30"/>
    </row>
    <row r="14" spans="1:6">
      <c r="A14" s="29" t="s">
        <v>27</v>
      </c>
      <c r="B14" s="29" t="s">
        <v>28</v>
      </c>
      <c r="C14" s="29" t="s">
        <v>33</v>
      </c>
      <c r="D14" s="29" t="s">
        <v>30</v>
      </c>
      <c r="E14" s="30">
        <v>19418260.039999999</v>
      </c>
      <c r="F14" s="30"/>
    </row>
    <row r="15" spans="1:6">
      <c r="A15" s="29" t="s">
        <v>27</v>
      </c>
      <c r="B15" s="29" t="s">
        <v>28</v>
      </c>
      <c r="C15" s="29" t="s">
        <v>34</v>
      </c>
      <c r="D15" s="29" t="s">
        <v>30</v>
      </c>
      <c r="E15" s="30">
        <v>9567728.5999999978</v>
      </c>
      <c r="F15" s="30"/>
    </row>
    <row r="16" spans="1:6">
      <c r="A16" s="29" t="s">
        <v>27</v>
      </c>
      <c r="B16" s="29" t="s">
        <v>35</v>
      </c>
      <c r="C16" s="29" t="s">
        <v>36</v>
      </c>
      <c r="D16" s="29" t="s">
        <v>30</v>
      </c>
      <c r="E16" s="30">
        <v>14298249.25</v>
      </c>
      <c r="F16" s="30"/>
    </row>
    <row r="17" spans="1:6">
      <c r="A17" s="29" t="s">
        <v>27</v>
      </c>
      <c r="B17" s="29" t="s">
        <v>37</v>
      </c>
      <c r="C17" s="29" t="s">
        <v>38</v>
      </c>
      <c r="D17" s="29" t="s">
        <v>30</v>
      </c>
      <c r="E17" s="30">
        <v>481484.12</v>
      </c>
      <c r="F17" s="30"/>
    </row>
    <row r="18" spans="1:6">
      <c r="A18" s="29" t="s">
        <v>27</v>
      </c>
      <c r="B18" s="29" t="s">
        <v>28</v>
      </c>
      <c r="C18" s="29" t="s">
        <v>28</v>
      </c>
      <c r="D18" s="29" t="s">
        <v>39</v>
      </c>
      <c r="E18" s="30">
        <v>4252.5</v>
      </c>
      <c r="F18" s="30"/>
    </row>
    <row r="19" spans="1:6">
      <c r="A19" s="29" t="s">
        <v>40</v>
      </c>
      <c r="B19" s="29" t="s">
        <v>41</v>
      </c>
      <c r="C19" s="29" t="s">
        <v>42</v>
      </c>
      <c r="D19" s="29" t="s">
        <v>23</v>
      </c>
      <c r="E19" s="30">
        <v>798853.03000000026</v>
      </c>
      <c r="F19" s="30"/>
    </row>
    <row r="20" spans="1:6">
      <c r="A20" s="29" t="s">
        <v>40</v>
      </c>
      <c r="B20" s="29" t="s">
        <v>43</v>
      </c>
      <c r="C20" s="29" t="s">
        <v>44</v>
      </c>
      <c r="D20" s="29" t="s">
        <v>30</v>
      </c>
      <c r="E20" s="30">
        <v>41678.140000000007</v>
      </c>
      <c r="F20" s="30"/>
    </row>
    <row r="21" spans="1:6">
      <c r="A21" s="29" t="s">
        <v>40</v>
      </c>
      <c r="B21" s="29" t="s">
        <v>43</v>
      </c>
      <c r="C21" s="29" t="s">
        <v>45</v>
      </c>
      <c r="D21" s="29" t="s">
        <v>30</v>
      </c>
      <c r="E21" s="30">
        <v>6550</v>
      </c>
      <c r="F21" s="30"/>
    </row>
    <row r="22" spans="1:6">
      <c r="A22" s="29" t="s">
        <v>40</v>
      </c>
      <c r="B22" s="29" t="s">
        <v>41</v>
      </c>
      <c r="C22" s="29" t="s">
        <v>41</v>
      </c>
      <c r="D22" s="29" t="s">
        <v>39</v>
      </c>
      <c r="E22" s="30">
        <v>161.05000000000001</v>
      </c>
      <c r="F22" s="30"/>
    </row>
    <row r="23" spans="1:6">
      <c r="A23" s="29" t="s">
        <v>40</v>
      </c>
      <c r="B23" s="29" t="s">
        <v>43</v>
      </c>
      <c r="C23" s="29" t="s">
        <v>43</v>
      </c>
      <c r="D23" s="29" t="s">
        <v>39</v>
      </c>
      <c r="E23" s="30">
        <v>6396727.3000000054</v>
      </c>
      <c r="F23" s="30"/>
    </row>
    <row r="24" spans="1:6">
      <c r="A24" s="29" t="s">
        <v>46</v>
      </c>
      <c r="B24" s="29" t="s">
        <v>47</v>
      </c>
      <c r="C24" s="29" t="s">
        <v>48</v>
      </c>
      <c r="D24" s="29" t="s">
        <v>30</v>
      </c>
      <c r="E24" s="30">
        <v>126677215.66000001</v>
      </c>
      <c r="F24" s="30"/>
    </row>
    <row r="25" spans="1:6">
      <c r="A25" s="29" t="s">
        <v>46</v>
      </c>
      <c r="B25" s="29" t="s">
        <v>47</v>
      </c>
      <c r="C25" s="29" t="s">
        <v>49</v>
      </c>
      <c r="D25" s="29" t="s">
        <v>30</v>
      </c>
      <c r="E25" s="30">
        <v>146563568.19</v>
      </c>
      <c r="F25" s="30"/>
    </row>
    <row r="26" spans="1:6">
      <c r="A26" s="29" t="s">
        <v>46</v>
      </c>
      <c r="B26" s="29" t="s">
        <v>50</v>
      </c>
      <c r="C26" s="29" t="s">
        <v>51</v>
      </c>
      <c r="D26" s="29" t="s">
        <v>30</v>
      </c>
      <c r="E26" s="30">
        <v>86096263.450000018</v>
      </c>
      <c r="F26" s="30"/>
    </row>
    <row r="27" spans="1:6">
      <c r="A27" s="29" t="s">
        <v>46</v>
      </c>
      <c r="B27" s="29" t="s">
        <v>47</v>
      </c>
      <c r="C27" s="29" t="s">
        <v>47</v>
      </c>
      <c r="D27" s="29" t="s">
        <v>39</v>
      </c>
      <c r="E27" s="30">
        <v>23614686.679999996</v>
      </c>
      <c r="F27" s="30"/>
    </row>
    <row r="28" spans="1:6">
      <c r="A28" s="29" t="s">
        <v>52</v>
      </c>
      <c r="B28" s="29" t="s">
        <v>53</v>
      </c>
      <c r="C28" s="29" t="s">
        <v>54</v>
      </c>
      <c r="D28" s="29" t="s">
        <v>30</v>
      </c>
      <c r="E28" s="30">
        <v>244000820.17999998</v>
      </c>
      <c r="F28" s="30"/>
    </row>
    <row r="29" spans="1:6">
      <c r="A29" s="29" t="s">
        <v>52</v>
      </c>
      <c r="B29" s="29" t="s">
        <v>55</v>
      </c>
      <c r="C29" s="29" t="s">
        <v>56</v>
      </c>
      <c r="D29" s="29" t="s">
        <v>30</v>
      </c>
      <c r="E29" s="30">
        <v>22979.58</v>
      </c>
      <c r="F29" s="30"/>
    </row>
    <row r="30" spans="1:6">
      <c r="A30" s="29" t="s">
        <v>52</v>
      </c>
      <c r="B30" s="29" t="s">
        <v>55</v>
      </c>
      <c r="C30" s="29" t="s">
        <v>57</v>
      </c>
      <c r="D30" s="29" t="s">
        <v>30</v>
      </c>
      <c r="E30" s="30">
        <v>20590482.82</v>
      </c>
      <c r="F30" s="30"/>
    </row>
    <row r="31" spans="1:6">
      <c r="A31" s="29" t="s">
        <v>52</v>
      </c>
      <c r="B31" s="29" t="s">
        <v>58</v>
      </c>
      <c r="C31" s="29" t="s">
        <v>59</v>
      </c>
      <c r="D31" s="29" t="s">
        <v>30</v>
      </c>
      <c r="E31" s="30">
        <v>52297725.74000001</v>
      </c>
      <c r="F31" s="30"/>
    </row>
    <row r="32" spans="1:6">
      <c r="A32" s="29" t="s">
        <v>52</v>
      </c>
      <c r="B32" s="29" t="s">
        <v>58</v>
      </c>
      <c r="C32" s="29" t="s">
        <v>60</v>
      </c>
      <c r="D32" s="29" t="s">
        <v>30</v>
      </c>
      <c r="E32" s="30">
        <v>41512115.650000006</v>
      </c>
      <c r="F32" s="30"/>
    </row>
    <row r="33" spans="1:6">
      <c r="A33" s="29" t="s">
        <v>52</v>
      </c>
      <c r="B33" s="29" t="s">
        <v>58</v>
      </c>
      <c r="C33" s="29" t="s">
        <v>58</v>
      </c>
      <c r="D33" s="29" t="s">
        <v>39</v>
      </c>
      <c r="E33" s="30">
        <v>100712010</v>
      </c>
      <c r="F33" s="30"/>
    </row>
    <row r="34" spans="1:6">
      <c r="A34" s="29" t="s">
        <v>61</v>
      </c>
      <c r="B34" s="29" t="s">
        <v>62</v>
      </c>
      <c r="C34" s="29" t="s">
        <v>63</v>
      </c>
      <c r="D34" s="29" t="s">
        <v>23</v>
      </c>
      <c r="E34" s="30">
        <v>850887163.56000006</v>
      </c>
      <c r="F34" s="30"/>
    </row>
    <row r="35" spans="1:6">
      <c r="A35" s="29" t="s">
        <v>61</v>
      </c>
      <c r="B35" s="29" t="s">
        <v>62</v>
      </c>
      <c r="C35" s="29" t="s">
        <v>64</v>
      </c>
      <c r="D35" s="29" t="s">
        <v>23</v>
      </c>
      <c r="E35" s="30">
        <v>41200545.310000002</v>
      </c>
      <c r="F35" s="30"/>
    </row>
    <row r="36" spans="1:6">
      <c r="A36" s="29" t="s">
        <v>61</v>
      </c>
      <c r="B36" s="29" t="s">
        <v>65</v>
      </c>
      <c r="C36" s="29" t="s">
        <v>66</v>
      </c>
      <c r="D36" s="29" t="s">
        <v>23</v>
      </c>
      <c r="E36" s="30">
        <v>310064.03999999992</v>
      </c>
      <c r="F36" s="30"/>
    </row>
    <row r="37" spans="1:6">
      <c r="A37" s="29" t="s">
        <v>61</v>
      </c>
      <c r="B37" s="29" t="s">
        <v>67</v>
      </c>
      <c r="C37" s="29" t="s">
        <v>68</v>
      </c>
      <c r="D37" s="29" t="s">
        <v>23</v>
      </c>
      <c r="E37" s="30">
        <v>37030024.270000018</v>
      </c>
      <c r="F37" s="30"/>
    </row>
    <row r="38" spans="1:6">
      <c r="A38" s="29" t="s">
        <v>61</v>
      </c>
      <c r="B38" s="29" t="s">
        <v>62</v>
      </c>
      <c r="C38" s="29" t="s">
        <v>69</v>
      </c>
      <c r="D38" s="29" t="s">
        <v>30</v>
      </c>
      <c r="E38" s="30">
        <v>61736170.350000039</v>
      </c>
      <c r="F38" s="30"/>
    </row>
    <row r="39" spans="1:6">
      <c r="A39" s="29" t="s">
        <v>61</v>
      </c>
      <c r="B39" s="29" t="s">
        <v>62</v>
      </c>
      <c r="C39" s="29" t="s">
        <v>70</v>
      </c>
      <c r="D39" s="29" t="s">
        <v>30</v>
      </c>
      <c r="E39" s="30">
        <v>4614920</v>
      </c>
      <c r="F39" s="30"/>
    </row>
    <row r="40" spans="1:6">
      <c r="A40" s="29" t="s">
        <v>61</v>
      </c>
      <c r="B40" s="29" t="s">
        <v>65</v>
      </c>
      <c r="C40" s="29" t="s">
        <v>71</v>
      </c>
      <c r="D40" s="29" t="s">
        <v>30</v>
      </c>
      <c r="E40" s="30">
        <v>8987794.0800000001</v>
      </c>
      <c r="F40" s="30"/>
    </row>
    <row r="41" spans="1:6">
      <c r="A41" s="29" t="s">
        <v>61</v>
      </c>
      <c r="B41" s="29" t="s">
        <v>65</v>
      </c>
      <c r="C41" s="29" t="s">
        <v>72</v>
      </c>
      <c r="D41" s="29" t="s">
        <v>30</v>
      </c>
      <c r="E41" s="30">
        <v>562859.96</v>
      </c>
      <c r="F41" s="30"/>
    </row>
    <row r="42" spans="1:6">
      <c r="A42" s="29" t="s">
        <v>61</v>
      </c>
      <c r="B42" s="29" t="s">
        <v>67</v>
      </c>
      <c r="C42" s="29" t="s">
        <v>73</v>
      </c>
      <c r="D42" s="29" t="s">
        <v>30</v>
      </c>
      <c r="E42" s="30">
        <v>41079652.749999963</v>
      </c>
      <c r="F42" s="30"/>
    </row>
    <row r="43" spans="1:6">
      <c r="A43" s="29" t="s">
        <v>61</v>
      </c>
      <c r="B43" s="29" t="s">
        <v>67</v>
      </c>
      <c r="C43" s="29" t="s">
        <v>74</v>
      </c>
      <c r="D43" s="29" t="s">
        <v>30</v>
      </c>
      <c r="E43" s="30">
        <v>14780704.970000001</v>
      </c>
      <c r="F43" s="30"/>
    </row>
    <row r="44" spans="1:6">
      <c r="A44" s="29" t="s">
        <v>75</v>
      </c>
      <c r="B44" s="29" t="s">
        <v>76</v>
      </c>
      <c r="C44" s="29" t="s">
        <v>77</v>
      </c>
      <c r="D44" s="29" t="s">
        <v>30</v>
      </c>
      <c r="E44" s="30">
        <v>46039954.310000002</v>
      </c>
      <c r="F44" s="30"/>
    </row>
    <row r="45" spans="1:6">
      <c r="A45" s="29" t="s">
        <v>75</v>
      </c>
      <c r="B45" s="29" t="s">
        <v>76</v>
      </c>
      <c r="C45" s="29" t="s">
        <v>78</v>
      </c>
      <c r="D45" s="29" t="s">
        <v>30</v>
      </c>
      <c r="E45" s="30">
        <v>18293197.719999999</v>
      </c>
      <c r="F45" s="30"/>
    </row>
    <row r="46" spans="1:6">
      <c r="A46" s="29" t="s">
        <v>75</v>
      </c>
      <c r="B46" s="29" t="s">
        <v>76</v>
      </c>
      <c r="C46" s="29" t="s">
        <v>48</v>
      </c>
      <c r="D46" s="29" t="s">
        <v>30</v>
      </c>
      <c r="E46" s="30">
        <v>2521007.77</v>
      </c>
      <c r="F46" s="30"/>
    </row>
    <row r="47" spans="1:6">
      <c r="A47" s="29" t="s">
        <v>75</v>
      </c>
      <c r="B47" s="29" t="s">
        <v>76</v>
      </c>
      <c r="C47" s="29" t="s">
        <v>79</v>
      </c>
      <c r="D47" s="29" t="s">
        <v>30</v>
      </c>
      <c r="E47" s="30">
        <v>23307019.350000001</v>
      </c>
      <c r="F47" s="30"/>
    </row>
    <row r="48" spans="1:6">
      <c r="A48" s="29" t="s">
        <v>75</v>
      </c>
      <c r="B48" s="29" t="s">
        <v>76</v>
      </c>
      <c r="C48" s="29" t="s">
        <v>76</v>
      </c>
      <c r="D48" s="29" t="s">
        <v>39</v>
      </c>
      <c r="E48" s="30">
        <v>25000</v>
      </c>
      <c r="F48" s="30"/>
    </row>
    <row r="49" spans="1:6">
      <c r="A49" s="29" t="s">
        <v>80</v>
      </c>
      <c r="B49" s="29" t="s">
        <v>81</v>
      </c>
      <c r="C49" s="29" t="s">
        <v>82</v>
      </c>
      <c r="D49" s="29" t="s">
        <v>30</v>
      </c>
      <c r="E49" s="30">
        <v>14821.3</v>
      </c>
      <c r="F49" s="30"/>
    </row>
    <row r="50" spans="1:6">
      <c r="A50" s="29" t="s">
        <v>80</v>
      </c>
      <c r="B50" s="29" t="s">
        <v>83</v>
      </c>
      <c r="C50" s="29" t="s">
        <v>84</v>
      </c>
      <c r="D50" s="29" t="s">
        <v>30</v>
      </c>
      <c r="E50" s="30">
        <v>172824309.25999999</v>
      </c>
      <c r="F50" s="30"/>
    </row>
    <row r="51" spans="1:6">
      <c r="A51" s="29" t="s">
        <v>80</v>
      </c>
      <c r="B51" s="29" t="s">
        <v>83</v>
      </c>
      <c r="C51" s="29" t="s">
        <v>85</v>
      </c>
      <c r="D51" s="29" t="s">
        <v>30</v>
      </c>
      <c r="E51" s="30">
        <v>773.3</v>
      </c>
      <c r="F51" s="30"/>
    </row>
    <row r="52" spans="1:6">
      <c r="A52" s="29" t="s">
        <v>80</v>
      </c>
      <c r="B52" s="29" t="s">
        <v>83</v>
      </c>
      <c r="C52" s="29" t="s">
        <v>86</v>
      </c>
      <c r="D52" s="29" t="s">
        <v>30</v>
      </c>
      <c r="E52" s="30">
        <v>23840</v>
      </c>
      <c r="F52" s="30"/>
    </row>
    <row r="53" spans="1:6">
      <c r="A53" s="29" t="s">
        <v>80</v>
      </c>
      <c r="B53" s="29" t="s">
        <v>83</v>
      </c>
      <c r="C53" s="29" t="s">
        <v>87</v>
      </c>
      <c r="D53" s="29" t="s">
        <v>30</v>
      </c>
      <c r="E53" s="30">
        <v>30700</v>
      </c>
      <c r="F53" s="30"/>
    </row>
    <row r="54" spans="1:6">
      <c r="A54" s="29" t="s">
        <v>80</v>
      </c>
      <c r="B54" s="29" t="s">
        <v>88</v>
      </c>
      <c r="C54" s="29" t="s">
        <v>89</v>
      </c>
      <c r="D54" s="29" t="s">
        <v>30</v>
      </c>
      <c r="E54" s="30">
        <v>17912202.399999999</v>
      </c>
      <c r="F54" s="30"/>
    </row>
    <row r="55" spans="1:6">
      <c r="A55" s="29" t="s">
        <v>80</v>
      </c>
      <c r="B55" s="29" t="s">
        <v>88</v>
      </c>
      <c r="C55" s="29" t="s">
        <v>90</v>
      </c>
      <c r="D55" s="29" t="s">
        <v>30</v>
      </c>
      <c r="E55" s="30">
        <v>65768245.880000003</v>
      </c>
      <c r="F55" s="30"/>
    </row>
    <row r="56" spans="1:6">
      <c r="A56" s="29" t="s">
        <v>80</v>
      </c>
      <c r="B56" s="29" t="s">
        <v>91</v>
      </c>
      <c r="C56" s="29" t="s">
        <v>92</v>
      </c>
      <c r="D56" s="29" t="s">
        <v>30</v>
      </c>
      <c r="E56" s="30">
        <v>45480</v>
      </c>
      <c r="F56" s="30"/>
    </row>
    <row r="57" spans="1:6">
      <c r="A57" s="29" t="s">
        <v>80</v>
      </c>
      <c r="B57" s="29" t="s">
        <v>83</v>
      </c>
      <c r="C57" s="29" t="s">
        <v>83</v>
      </c>
      <c r="D57" s="29" t="s">
        <v>39</v>
      </c>
      <c r="E57" s="30">
        <v>45020740.280000001</v>
      </c>
      <c r="F57" s="30"/>
    </row>
    <row r="58" spans="1:6">
      <c r="A58" s="29" t="s">
        <v>93</v>
      </c>
      <c r="B58" s="29" t="s">
        <v>94</v>
      </c>
      <c r="C58" s="29" t="s">
        <v>95</v>
      </c>
      <c r="D58" s="29" t="s">
        <v>30</v>
      </c>
      <c r="E58" s="30">
        <v>558468331.55999994</v>
      </c>
      <c r="F58" s="30"/>
    </row>
    <row r="59" spans="1:6">
      <c r="A59" s="29" t="s">
        <v>96</v>
      </c>
      <c r="B59" s="29" t="s">
        <v>97</v>
      </c>
      <c r="C59" s="29" t="s">
        <v>98</v>
      </c>
      <c r="D59" s="29" t="s">
        <v>23</v>
      </c>
      <c r="E59" s="30">
        <v>545242353.54000068</v>
      </c>
      <c r="F59" s="30"/>
    </row>
    <row r="60" spans="1:6">
      <c r="A60" s="29" t="s">
        <v>96</v>
      </c>
      <c r="B60" s="29" t="s">
        <v>97</v>
      </c>
      <c r="C60" s="29" t="s">
        <v>99</v>
      </c>
      <c r="D60" s="29" t="s">
        <v>23</v>
      </c>
      <c r="E60" s="30">
        <v>45053.4</v>
      </c>
      <c r="F60" s="30"/>
    </row>
    <row r="61" spans="1:6">
      <c r="A61" s="29" t="s">
        <v>96</v>
      </c>
      <c r="B61" s="29" t="s">
        <v>97</v>
      </c>
      <c r="C61" s="29" t="s">
        <v>100</v>
      </c>
      <c r="D61" s="29" t="s">
        <v>23</v>
      </c>
      <c r="E61" s="30">
        <v>24143421.600000005</v>
      </c>
      <c r="F61" s="30"/>
    </row>
    <row r="62" spans="1:6">
      <c r="A62" s="29" t="s">
        <v>96</v>
      </c>
      <c r="B62" s="29" t="s">
        <v>97</v>
      </c>
      <c r="C62" s="29" t="s">
        <v>101</v>
      </c>
      <c r="D62" s="29" t="s">
        <v>30</v>
      </c>
      <c r="E62" s="30">
        <v>992151.08</v>
      </c>
      <c r="F62" s="30"/>
    </row>
    <row r="63" spans="1:6">
      <c r="A63" s="29" t="s">
        <v>96</v>
      </c>
      <c r="B63" s="29" t="s">
        <v>97</v>
      </c>
      <c r="C63" s="29" t="s">
        <v>102</v>
      </c>
      <c r="D63" s="29" t="s">
        <v>30</v>
      </c>
      <c r="E63" s="30">
        <v>1334314.0699999998</v>
      </c>
      <c r="F63" s="30"/>
    </row>
    <row r="64" spans="1:6">
      <c r="A64" s="29" t="s">
        <v>96</v>
      </c>
      <c r="B64" s="29" t="s">
        <v>97</v>
      </c>
      <c r="C64" s="29" t="s">
        <v>103</v>
      </c>
      <c r="D64" s="29" t="s">
        <v>30</v>
      </c>
      <c r="E64" s="30">
        <v>1117.32</v>
      </c>
      <c r="F64" s="30"/>
    </row>
    <row r="65" spans="1:6">
      <c r="A65" s="29" t="s">
        <v>96</v>
      </c>
      <c r="B65" s="29" t="s">
        <v>97</v>
      </c>
      <c r="C65" s="29" t="s">
        <v>104</v>
      </c>
      <c r="D65" s="29" t="s">
        <v>30</v>
      </c>
      <c r="E65" s="30">
        <v>236700</v>
      </c>
      <c r="F65" s="30"/>
    </row>
    <row r="66" spans="1:6">
      <c r="A66" s="29" t="s">
        <v>96</v>
      </c>
      <c r="B66" s="29" t="s">
        <v>105</v>
      </c>
      <c r="C66" s="29" t="s">
        <v>106</v>
      </c>
      <c r="D66" s="29" t="s">
        <v>30</v>
      </c>
      <c r="E66" s="30">
        <v>7951183.3399999989</v>
      </c>
      <c r="F66" s="30"/>
    </row>
    <row r="67" spans="1:6">
      <c r="A67" s="29" t="s">
        <v>96</v>
      </c>
      <c r="B67" s="29" t="s">
        <v>105</v>
      </c>
      <c r="C67" s="29" t="s">
        <v>107</v>
      </c>
      <c r="D67" s="29" t="s">
        <v>30</v>
      </c>
      <c r="E67" s="30">
        <v>5160</v>
      </c>
      <c r="F67" s="30"/>
    </row>
    <row r="68" spans="1:6">
      <c r="A68" s="29" t="s">
        <v>108</v>
      </c>
      <c r="B68" s="29" t="s">
        <v>109</v>
      </c>
      <c r="C68" s="29" t="s">
        <v>110</v>
      </c>
      <c r="D68" s="29" t="s">
        <v>23</v>
      </c>
      <c r="E68" s="30">
        <v>3840</v>
      </c>
      <c r="F68" s="30"/>
    </row>
    <row r="69" spans="1:6">
      <c r="A69" s="29" t="s">
        <v>108</v>
      </c>
      <c r="B69" s="29" t="s">
        <v>109</v>
      </c>
      <c r="C69" s="29" t="s">
        <v>111</v>
      </c>
      <c r="D69" s="29" t="s">
        <v>23</v>
      </c>
      <c r="E69" s="30">
        <v>105102750.56999998</v>
      </c>
      <c r="F69" s="30"/>
    </row>
    <row r="70" spans="1:6">
      <c r="A70" s="29" t="s">
        <v>108</v>
      </c>
      <c r="B70" s="29" t="s">
        <v>112</v>
      </c>
      <c r="C70" s="29" t="s">
        <v>113</v>
      </c>
      <c r="D70" s="29" t="s">
        <v>30</v>
      </c>
      <c r="E70" s="30">
        <v>22416103.27</v>
      </c>
      <c r="F70" s="30"/>
    </row>
    <row r="71" spans="1:6">
      <c r="A71" s="29" t="s">
        <v>108</v>
      </c>
      <c r="B71" s="29" t="s">
        <v>109</v>
      </c>
      <c r="C71" s="29" t="s">
        <v>114</v>
      </c>
      <c r="D71" s="29" t="s">
        <v>30</v>
      </c>
      <c r="E71" s="30">
        <v>27615</v>
      </c>
      <c r="F71" s="30"/>
    </row>
    <row r="72" spans="1:6">
      <c r="A72" s="29" t="s">
        <v>108</v>
      </c>
      <c r="B72" s="29" t="s">
        <v>109</v>
      </c>
      <c r="C72" s="29" t="s">
        <v>115</v>
      </c>
      <c r="D72" s="29" t="s">
        <v>30</v>
      </c>
      <c r="E72" s="30">
        <v>158977.5</v>
      </c>
      <c r="F72" s="30"/>
    </row>
    <row r="73" spans="1:6">
      <c r="A73" s="29" t="s">
        <v>108</v>
      </c>
      <c r="B73" s="29" t="s">
        <v>109</v>
      </c>
      <c r="C73" s="29" t="s">
        <v>116</v>
      </c>
      <c r="D73" s="29" t="s">
        <v>30</v>
      </c>
      <c r="E73" s="30">
        <v>37117.5</v>
      </c>
      <c r="F73" s="30"/>
    </row>
    <row r="74" spans="1:6">
      <c r="A74" s="29" t="s">
        <v>108</v>
      </c>
      <c r="B74" s="29" t="s">
        <v>109</v>
      </c>
      <c r="C74" s="29" t="s">
        <v>117</v>
      </c>
      <c r="D74" s="29" t="s">
        <v>30</v>
      </c>
      <c r="E74" s="30">
        <v>44067582.230000004</v>
      </c>
      <c r="F74" s="30"/>
    </row>
    <row r="75" spans="1:6">
      <c r="A75" s="29" t="s">
        <v>108</v>
      </c>
      <c r="B75" s="29" t="s">
        <v>118</v>
      </c>
      <c r="C75" s="29" t="s">
        <v>119</v>
      </c>
      <c r="D75" s="29" t="s">
        <v>30</v>
      </c>
      <c r="E75" s="30">
        <v>27300</v>
      </c>
      <c r="F75" s="30"/>
    </row>
    <row r="76" spans="1:6">
      <c r="A76" s="29" t="s">
        <v>108</v>
      </c>
      <c r="B76" s="29" t="s">
        <v>118</v>
      </c>
      <c r="C76" s="29" t="s">
        <v>120</v>
      </c>
      <c r="D76" s="29" t="s">
        <v>30</v>
      </c>
      <c r="E76" s="30">
        <v>225785</v>
      </c>
      <c r="F76" s="30"/>
    </row>
    <row r="77" spans="1:6">
      <c r="A77" s="29" t="s">
        <v>108</v>
      </c>
      <c r="B77" s="29" t="s">
        <v>118</v>
      </c>
      <c r="C77" s="29" t="s">
        <v>121</v>
      </c>
      <c r="D77" s="29" t="s">
        <v>30</v>
      </c>
      <c r="E77" s="30">
        <v>195930</v>
      </c>
      <c r="F77" s="30"/>
    </row>
    <row r="78" spans="1:6">
      <c r="A78" s="29" t="s">
        <v>108</v>
      </c>
      <c r="B78" s="29" t="s">
        <v>118</v>
      </c>
      <c r="C78" s="29" t="s">
        <v>122</v>
      </c>
      <c r="D78" s="29" t="s">
        <v>30</v>
      </c>
      <c r="E78" s="30">
        <v>18060</v>
      </c>
      <c r="F78" s="30"/>
    </row>
    <row r="79" spans="1:6">
      <c r="A79" s="29" t="s">
        <v>108</v>
      </c>
      <c r="B79" s="29" t="s">
        <v>118</v>
      </c>
      <c r="C79" s="29" t="s">
        <v>123</v>
      </c>
      <c r="D79" s="29" t="s">
        <v>30</v>
      </c>
      <c r="E79" s="30">
        <v>248710</v>
      </c>
      <c r="F79" s="30"/>
    </row>
    <row r="80" spans="1:6">
      <c r="A80" s="29" t="s">
        <v>108</v>
      </c>
      <c r="B80" s="29" t="s">
        <v>112</v>
      </c>
      <c r="C80" s="29" t="s">
        <v>112</v>
      </c>
      <c r="D80" s="29" t="s">
        <v>39</v>
      </c>
      <c r="E80" s="30">
        <v>119683.13</v>
      </c>
      <c r="F80" s="30"/>
    </row>
    <row r="81" spans="1:6">
      <c r="A81" s="29" t="s">
        <v>108</v>
      </c>
      <c r="B81" s="29" t="s">
        <v>109</v>
      </c>
      <c r="C81" s="29" t="s">
        <v>109</v>
      </c>
      <c r="D81" s="29" t="s">
        <v>39</v>
      </c>
      <c r="E81" s="30">
        <v>22815767.460000001</v>
      </c>
      <c r="F81" s="30"/>
    </row>
    <row r="82" spans="1:6">
      <c r="A82" s="29" t="s">
        <v>108</v>
      </c>
      <c r="B82" s="29" t="s">
        <v>118</v>
      </c>
      <c r="C82" s="29" t="s">
        <v>118</v>
      </c>
      <c r="D82" s="29" t="s">
        <v>39</v>
      </c>
      <c r="E82" s="30">
        <v>409788.75</v>
      </c>
      <c r="F82" s="30"/>
    </row>
    <row r="83" spans="1:6">
      <c r="A83" s="29" t="s">
        <v>124</v>
      </c>
      <c r="B83" s="29" t="s">
        <v>125</v>
      </c>
      <c r="C83" s="29" t="s">
        <v>126</v>
      </c>
      <c r="D83" s="29" t="s">
        <v>23</v>
      </c>
      <c r="E83" s="30">
        <v>387000</v>
      </c>
      <c r="F83" s="30"/>
    </row>
    <row r="84" spans="1:6">
      <c r="A84" s="29" t="s">
        <v>127</v>
      </c>
      <c r="B84" s="29" t="s">
        <v>128</v>
      </c>
      <c r="C84" s="29" t="s">
        <v>129</v>
      </c>
      <c r="D84" s="29" t="s">
        <v>23</v>
      </c>
      <c r="E84" s="30">
        <v>4934520.6399999997</v>
      </c>
      <c r="F84" s="30"/>
    </row>
    <row r="85" spans="1:6">
      <c r="A85" s="29" t="s">
        <v>127</v>
      </c>
      <c r="B85" s="29" t="s">
        <v>130</v>
      </c>
      <c r="C85" s="29" t="s">
        <v>131</v>
      </c>
      <c r="D85" s="29" t="s">
        <v>23</v>
      </c>
      <c r="E85" s="30">
        <v>1991102.18</v>
      </c>
      <c r="F85" s="30"/>
    </row>
    <row r="86" spans="1:6">
      <c r="A86" s="29" t="s">
        <v>127</v>
      </c>
      <c r="B86" s="29" t="s">
        <v>132</v>
      </c>
      <c r="C86" s="29" t="s">
        <v>133</v>
      </c>
      <c r="D86" s="29" t="s">
        <v>23</v>
      </c>
      <c r="E86" s="30">
        <v>3025399.64</v>
      </c>
      <c r="F86" s="30"/>
    </row>
    <row r="87" spans="1:6">
      <c r="A87" s="29" t="s">
        <v>127</v>
      </c>
      <c r="B87" s="29" t="s">
        <v>132</v>
      </c>
      <c r="C87" s="29" t="s">
        <v>134</v>
      </c>
      <c r="D87" s="29" t="s">
        <v>23</v>
      </c>
      <c r="E87" s="30">
        <v>34294060.010000005</v>
      </c>
      <c r="F87" s="30"/>
    </row>
    <row r="88" spans="1:6">
      <c r="A88" s="29" t="s">
        <v>127</v>
      </c>
      <c r="B88" s="29" t="s">
        <v>132</v>
      </c>
      <c r="C88" s="29" t="s">
        <v>135</v>
      </c>
      <c r="D88" s="29" t="s">
        <v>23</v>
      </c>
      <c r="E88" s="30">
        <v>6900598.5200000005</v>
      </c>
      <c r="F88" s="30"/>
    </row>
    <row r="89" spans="1:6">
      <c r="A89" s="29" t="s">
        <v>127</v>
      </c>
      <c r="B89" s="29" t="s">
        <v>128</v>
      </c>
      <c r="C89" s="29" t="s">
        <v>48</v>
      </c>
      <c r="D89" s="29" t="s">
        <v>30</v>
      </c>
      <c r="E89" s="30">
        <v>1676689.7600000002</v>
      </c>
      <c r="F89" s="30"/>
    </row>
    <row r="90" spans="1:6">
      <c r="A90" s="29" t="s">
        <v>127</v>
      </c>
      <c r="B90" s="29" t="s">
        <v>128</v>
      </c>
      <c r="C90" s="29" t="s">
        <v>136</v>
      </c>
      <c r="D90" s="29" t="s">
        <v>30</v>
      </c>
      <c r="E90" s="30">
        <v>172347656.15000004</v>
      </c>
      <c r="F90" s="30"/>
    </row>
    <row r="91" spans="1:6">
      <c r="A91" s="29" t="s">
        <v>127</v>
      </c>
      <c r="B91" s="29" t="s">
        <v>128</v>
      </c>
      <c r="C91" s="29" t="s">
        <v>137</v>
      </c>
      <c r="D91" s="29" t="s">
        <v>30</v>
      </c>
      <c r="E91" s="30">
        <v>27601907.870000001</v>
      </c>
      <c r="F91" s="30"/>
    </row>
    <row r="92" spans="1:6">
      <c r="A92" s="29" t="s">
        <v>127</v>
      </c>
      <c r="B92" s="29" t="s">
        <v>128</v>
      </c>
      <c r="C92" s="29" t="s">
        <v>138</v>
      </c>
      <c r="D92" s="29" t="s">
        <v>30</v>
      </c>
      <c r="E92" s="30">
        <v>1112242.0100000002</v>
      </c>
      <c r="F92" s="30"/>
    </row>
    <row r="93" spans="1:6">
      <c r="A93" s="29" t="s">
        <v>127</v>
      </c>
      <c r="B93" s="29" t="s">
        <v>128</v>
      </c>
      <c r="C93" s="29" t="s">
        <v>139</v>
      </c>
      <c r="D93" s="29" t="s">
        <v>30</v>
      </c>
      <c r="E93" s="30">
        <v>5797658.8799999999</v>
      </c>
      <c r="F93" s="30"/>
    </row>
    <row r="94" spans="1:6">
      <c r="A94" s="29" t="s">
        <v>127</v>
      </c>
      <c r="B94" s="29" t="s">
        <v>130</v>
      </c>
      <c r="C94" s="29" t="s">
        <v>140</v>
      </c>
      <c r="D94" s="29" t="s">
        <v>30</v>
      </c>
      <c r="E94" s="30">
        <v>509216762.68000013</v>
      </c>
      <c r="F94" s="30">
        <v>305758.5</v>
      </c>
    </row>
    <row r="95" spans="1:6">
      <c r="A95" s="29" t="s">
        <v>127</v>
      </c>
      <c r="B95" s="29" t="s">
        <v>132</v>
      </c>
      <c r="C95" s="29" t="s">
        <v>141</v>
      </c>
      <c r="D95" s="29" t="s">
        <v>30</v>
      </c>
      <c r="E95" s="30">
        <v>646358.69999999995</v>
      </c>
      <c r="F95" s="30"/>
    </row>
    <row r="96" spans="1:6">
      <c r="A96" s="29" t="s">
        <v>127</v>
      </c>
      <c r="B96" s="29" t="s">
        <v>132</v>
      </c>
      <c r="C96" s="29" t="s">
        <v>142</v>
      </c>
      <c r="D96" s="29" t="s">
        <v>30</v>
      </c>
      <c r="E96" s="30">
        <v>6211406.1600000001</v>
      </c>
      <c r="F96" s="30"/>
    </row>
    <row r="97" spans="1:6">
      <c r="A97" s="29" t="s">
        <v>127</v>
      </c>
      <c r="B97" s="29" t="s">
        <v>132</v>
      </c>
      <c r="C97" s="29" t="s">
        <v>143</v>
      </c>
      <c r="D97" s="29" t="s">
        <v>30</v>
      </c>
      <c r="E97" s="30">
        <v>27946351.800000001</v>
      </c>
      <c r="F97" s="30"/>
    </row>
    <row r="98" spans="1:6">
      <c r="A98" s="29" t="s">
        <v>127</v>
      </c>
      <c r="B98" s="29" t="s">
        <v>132</v>
      </c>
      <c r="C98" s="29" t="s">
        <v>144</v>
      </c>
      <c r="D98" s="29" t="s">
        <v>30</v>
      </c>
      <c r="E98" s="30">
        <v>8235166.4800000004</v>
      </c>
      <c r="F98" s="30"/>
    </row>
    <row r="99" spans="1:6">
      <c r="A99" s="29" t="s">
        <v>127</v>
      </c>
      <c r="B99" s="29" t="s">
        <v>132</v>
      </c>
      <c r="C99" s="29" t="s">
        <v>145</v>
      </c>
      <c r="D99" s="29" t="s">
        <v>30</v>
      </c>
      <c r="E99" s="30">
        <v>16260</v>
      </c>
      <c r="F99" s="30"/>
    </row>
    <row r="100" spans="1:6">
      <c r="A100" s="29" t="s">
        <v>127</v>
      </c>
      <c r="B100" s="29" t="s">
        <v>146</v>
      </c>
      <c r="C100" s="29" t="s">
        <v>147</v>
      </c>
      <c r="D100" s="29" t="s">
        <v>30</v>
      </c>
      <c r="E100" s="30">
        <v>5189780.2899999991</v>
      </c>
      <c r="F100" s="30">
        <v>4245685.2799999993</v>
      </c>
    </row>
    <row r="101" spans="1:6">
      <c r="A101" s="29" t="s">
        <v>127</v>
      </c>
      <c r="B101" s="29" t="s">
        <v>146</v>
      </c>
      <c r="C101" s="29" t="s">
        <v>148</v>
      </c>
      <c r="D101" s="29" t="s">
        <v>30</v>
      </c>
      <c r="E101" s="30">
        <v>371555.63</v>
      </c>
      <c r="F101" s="30"/>
    </row>
    <row r="102" spans="1:6">
      <c r="A102" s="29" t="s">
        <v>127</v>
      </c>
      <c r="B102" s="29" t="s">
        <v>128</v>
      </c>
      <c r="C102" s="29" t="s">
        <v>128</v>
      </c>
      <c r="D102" s="29" t="s">
        <v>39</v>
      </c>
      <c r="E102" s="30">
        <v>237669260</v>
      </c>
      <c r="F102" s="30"/>
    </row>
    <row r="103" spans="1:6">
      <c r="A103" s="29" t="s">
        <v>127</v>
      </c>
      <c r="B103" s="29" t="s">
        <v>130</v>
      </c>
      <c r="C103" s="29" t="s">
        <v>130</v>
      </c>
      <c r="D103" s="29" t="s">
        <v>39</v>
      </c>
      <c r="E103" s="30">
        <v>2898731.8</v>
      </c>
      <c r="F103" s="30"/>
    </row>
    <row r="104" spans="1:6">
      <c r="A104" s="29" t="s">
        <v>127</v>
      </c>
      <c r="B104" s="29" t="s">
        <v>149</v>
      </c>
      <c r="C104" s="29" t="s">
        <v>149</v>
      </c>
      <c r="D104" s="29" t="s">
        <v>39</v>
      </c>
      <c r="E104" s="30">
        <v>17529470</v>
      </c>
      <c r="F104" s="30"/>
    </row>
    <row r="105" spans="1:6">
      <c r="A105" s="29" t="s">
        <v>127</v>
      </c>
      <c r="B105" s="29" t="s">
        <v>132</v>
      </c>
      <c r="C105" s="29" t="s">
        <v>132</v>
      </c>
      <c r="D105" s="29" t="s">
        <v>39</v>
      </c>
      <c r="E105" s="30">
        <v>61475136.329999991</v>
      </c>
      <c r="F105" s="30"/>
    </row>
    <row r="106" spans="1:6">
      <c r="A106" s="29" t="s">
        <v>127</v>
      </c>
      <c r="B106" s="29" t="s">
        <v>146</v>
      </c>
      <c r="C106" s="29" t="s">
        <v>146</v>
      </c>
      <c r="D106" s="29" t="s">
        <v>39</v>
      </c>
      <c r="E106" s="30">
        <v>36642903.25</v>
      </c>
      <c r="F106" s="30"/>
    </row>
    <row r="107" spans="1:6">
      <c r="A107" s="29" t="s">
        <v>150</v>
      </c>
      <c r="B107" s="29" t="s">
        <v>151</v>
      </c>
      <c r="C107" s="29" t="s">
        <v>152</v>
      </c>
      <c r="D107" s="29" t="s">
        <v>23</v>
      </c>
      <c r="E107" s="30">
        <v>249780.88</v>
      </c>
      <c r="F107" s="30"/>
    </row>
    <row r="108" spans="1:6">
      <c r="A108" s="29" t="s">
        <v>150</v>
      </c>
      <c r="B108" s="29" t="s">
        <v>151</v>
      </c>
      <c r="C108" s="29" t="s">
        <v>153</v>
      </c>
      <c r="D108" s="29" t="s">
        <v>23</v>
      </c>
      <c r="E108" s="30">
        <v>15978286.360000003</v>
      </c>
      <c r="F108" s="30"/>
    </row>
    <row r="109" spans="1:6">
      <c r="A109" s="29" t="s">
        <v>150</v>
      </c>
      <c r="B109" s="29" t="s">
        <v>154</v>
      </c>
      <c r="C109" s="29" t="s">
        <v>155</v>
      </c>
      <c r="D109" s="29" t="s">
        <v>30</v>
      </c>
      <c r="E109" s="30">
        <v>149624238.49000001</v>
      </c>
      <c r="F109" s="30"/>
    </row>
    <row r="110" spans="1:6">
      <c r="A110" s="29" t="s">
        <v>156</v>
      </c>
      <c r="B110" s="29" t="s">
        <v>157</v>
      </c>
      <c r="C110" s="29" t="s">
        <v>158</v>
      </c>
      <c r="D110" s="29" t="s">
        <v>23</v>
      </c>
      <c r="E110" s="30">
        <v>20246606.660000004</v>
      </c>
      <c r="F110" s="30"/>
    </row>
    <row r="111" spans="1:6">
      <c r="A111" s="29" t="s">
        <v>159</v>
      </c>
      <c r="B111" s="29" t="s">
        <v>160</v>
      </c>
      <c r="C111" s="29" t="s">
        <v>161</v>
      </c>
      <c r="D111" s="29" t="s">
        <v>23</v>
      </c>
      <c r="E111" s="30">
        <v>2664049.3999999994</v>
      </c>
      <c r="F111" s="30"/>
    </row>
    <row r="112" spans="1:6">
      <c r="A112" s="29" t="s">
        <v>159</v>
      </c>
      <c r="B112" s="29" t="s">
        <v>162</v>
      </c>
      <c r="C112" s="29" t="s">
        <v>163</v>
      </c>
      <c r="D112" s="29" t="s">
        <v>23</v>
      </c>
      <c r="E112" s="30">
        <v>23936.05</v>
      </c>
      <c r="F112" s="30"/>
    </row>
    <row r="113" spans="1:6">
      <c r="A113" s="29" t="s">
        <v>159</v>
      </c>
      <c r="B113" s="29" t="s">
        <v>164</v>
      </c>
      <c r="C113" s="29" t="s">
        <v>165</v>
      </c>
      <c r="D113" s="29" t="s">
        <v>30</v>
      </c>
      <c r="E113" s="30">
        <v>124754994.37</v>
      </c>
      <c r="F113" s="30"/>
    </row>
    <row r="114" spans="1:6">
      <c r="A114" s="29" t="s">
        <v>159</v>
      </c>
      <c r="B114" s="29" t="s">
        <v>164</v>
      </c>
      <c r="C114" s="29" t="s">
        <v>44</v>
      </c>
      <c r="D114" s="29" t="s">
        <v>30</v>
      </c>
      <c r="E114" s="30">
        <v>21860034.450000022</v>
      </c>
      <c r="F114" s="30"/>
    </row>
    <row r="115" spans="1:6">
      <c r="A115" s="29" t="s">
        <v>159</v>
      </c>
      <c r="B115" s="29" t="s">
        <v>160</v>
      </c>
      <c r="C115" s="29" t="s">
        <v>166</v>
      </c>
      <c r="D115" s="29" t="s">
        <v>30</v>
      </c>
      <c r="E115" s="30">
        <v>292284491.38999999</v>
      </c>
      <c r="F115" s="30"/>
    </row>
    <row r="116" spans="1:6">
      <c r="A116" s="29" t="s">
        <v>159</v>
      </c>
      <c r="B116" s="29" t="s">
        <v>160</v>
      </c>
      <c r="C116" s="29" t="s">
        <v>167</v>
      </c>
      <c r="D116" s="29" t="s">
        <v>30</v>
      </c>
      <c r="E116" s="30">
        <v>14799176.069999995</v>
      </c>
      <c r="F116" s="30"/>
    </row>
    <row r="117" spans="1:6">
      <c r="A117" s="29" t="s">
        <v>159</v>
      </c>
      <c r="B117" s="29" t="s">
        <v>160</v>
      </c>
      <c r="C117" s="29" t="s">
        <v>168</v>
      </c>
      <c r="D117" s="29" t="s">
        <v>30</v>
      </c>
      <c r="E117" s="30">
        <v>17915218.16</v>
      </c>
      <c r="F117" s="30"/>
    </row>
    <row r="118" spans="1:6">
      <c r="A118" s="29" t="s">
        <v>159</v>
      </c>
      <c r="B118" s="29" t="s">
        <v>160</v>
      </c>
      <c r="C118" s="29" t="s">
        <v>169</v>
      </c>
      <c r="D118" s="29" t="s">
        <v>30</v>
      </c>
      <c r="E118" s="30">
        <v>23880</v>
      </c>
      <c r="F118" s="30"/>
    </row>
    <row r="119" spans="1:6">
      <c r="A119" s="29" t="s">
        <v>159</v>
      </c>
      <c r="B119" s="29" t="s">
        <v>170</v>
      </c>
      <c r="C119" s="29" t="s">
        <v>171</v>
      </c>
      <c r="D119" s="29" t="s">
        <v>30</v>
      </c>
      <c r="E119" s="30">
        <v>70162591.389999986</v>
      </c>
      <c r="F119" s="30"/>
    </row>
    <row r="120" spans="1:6">
      <c r="A120" s="29" t="s">
        <v>159</v>
      </c>
      <c r="B120" s="29" t="s">
        <v>170</v>
      </c>
      <c r="C120" s="29" t="s">
        <v>172</v>
      </c>
      <c r="D120" s="29" t="s">
        <v>30</v>
      </c>
      <c r="E120" s="30">
        <v>131389184.78000002</v>
      </c>
      <c r="F120" s="30"/>
    </row>
    <row r="121" spans="1:6">
      <c r="A121" s="29" t="s">
        <v>159</v>
      </c>
      <c r="B121" s="29" t="s">
        <v>162</v>
      </c>
      <c r="C121" s="29" t="s">
        <v>173</v>
      </c>
      <c r="D121" s="29" t="s">
        <v>30</v>
      </c>
      <c r="E121" s="30">
        <v>10204889.379999999</v>
      </c>
      <c r="F121" s="30"/>
    </row>
    <row r="122" spans="1:6">
      <c r="A122" s="29" t="s">
        <v>159</v>
      </c>
      <c r="B122" s="29" t="s">
        <v>162</v>
      </c>
      <c r="C122" s="29" t="s">
        <v>174</v>
      </c>
      <c r="D122" s="29" t="s">
        <v>30</v>
      </c>
      <c r="E122" s="30">
        <v>14546394.879999999</v>
      </c>
      <c r="F122" s="30"/>
    </row>
    <row r="123" spans="1:6">
      <c r="A123" s="29" t="s">
        <v>159</v>
      </c>
      <c r="B123" s="29" t="s">
        <v>175</v>
      </c>
      <c r="C123" s="29" t="s">
        <v>176</v>
      </c>
      <c r="D123" s="29" t="s">
        <v>30</v>
      </c>
      <c r="E123" s="30">
        <v>17193062.359999999</v>
      </c>
      <c r="F123" s="30"/>
    </row>
    <row r="124" spans="1:6">
      <c r="A124" s="29" t="s">
        <v>159</v>
      </c>
      <c r="B124" s="29" t="s">
        <v>175</v>
      </c>
      <c r="C124" s="29" t="s">
        <v>177</v>
      </c>
      <c r="D124" s="29" t="s">
        <v>30</v>
      </c>
      <c r="E124" s="30">
        <v>39631118.899999999</v>
      </c>
      <c r="F124" s="30"/>
    </row>
    <row r="125" spans="1:6">
      <c r="A125" s="29" t="s">
        <v>159</v>
      </c>
      <c r="B125" s="29" t="s">
        <v>175</v>
      </c>
      <c r="C125" s="29" t="s">
        <v>178</v>
      </c>
      <c r="D125" s="29" t="s">
        <v>30</v>
      </c>
      <c r="E125" s="30">
        <v>116620</v>
      </c>
      <c r="F125" s="30"/>
    </row>
    <row r="126" spans="1:6">
      <c r="A126" s="29" t="s">
        <v>159</v>
      </c>
      <c r="B126" s="29" t="s">
        <v>175</v>
      </c>
      <c r="C126" s="29" t="s">
        <v>179</v>
      </c>
      <c r="D126" s="29" t="s">
        <v>30</v>
      </c>
      <c r="E126" s="30">
        <v>663810</v>
      </c>
      <c r="F126" s="30"/>
    </row>
    <row r="127" spans="1:6">
      <c r="A127" s="29" t="s">
        <v>159</v>
      </c>
      <c r="B127" s="29" t="s">
        <v>175</v>
      </c>
      <c r="C127" s="29" t="s">
        <v>180</v>
      </c>
      <c r="D127" s="29" t="s">
        <v>30</v>
      </c>
      <c r="E127" s="30">
        <v>12253983.759999998</v>
      </c>
      <c r="F127" s="30"/>
    </row>
    <row r="128" spans="1:6">
      <c r="A128" s="29" t="s">
        <v>159</v>
      </c>
      <c r="B128" s="29" t="s">
        <v>175</v>
      </c>
      <c r="C128" s="29" t="s">
        <v>181</v>
      </c>
      <c r="D128" s="29" t="s">
        <v>30</v>
      </c>
      <c r="E128" s="30">
        <v>14220013.559999999</v>
      </c>
      <c r="F128" s="30"/>
    </row>
    <row r="129" spans="1:6">
      <c r="A129" s="29" t="s">
        <v>159</v>
      </c>
      <c r="B129" s="29" t="s">
        <v>164</v>
      </c>
      <c r="C129" s="29" t="s">
        <v>164</v>
      </c>
      <c r="D129" s="29" t="s">
        <v>39</v>
      </c>
      <c r="E129" s="30">
        <v>30162210</v>
      </c>
      <c r="F129" s="30"/>
    </row>
    <row r="130" spans="1:6">
      <c r="A130" s="29" t="s">
        <v>159</v>
      </c>
      <c r="B130" s="29" t="s">
        <v>160</v>
      </c>
      <c r="C130" s="29" t="s">
        <v>160</v>
      </c>
      <c r="D130" s="29" t="s">
        <v>39</v>
      </c>
      <c r="E130" s="30">
        <v>9606172.5</v>
      </c>
      <c r="F130" s="30"/>
    </row>
    <row r="131" spans="1:6">
      <c r="A131" s="29" t="s">
        <v>159</v>
      </c>
      <c r="B131" s="29" t="s">
        <v>175</v>
      </c>
      <c r="C131" s="29" t="s">
        <v>175</v>
      </c>
      <c r="D131" s="29" t="s">
        <v>39</v>
      </c>
      <c r="E131" s="30">
        <v>44711752.779999994</v>
      </c>
      <c r="F131"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64E4-B45E-42B6-845C-8A27A8A3DEC0}">
  <dimension ref="A1:F21"/>
  <sheetViews>
    <sheetView workbookViewId="0">
      <selection activeCell="B17" sqref="B17"/>
    </sheetView>
  </sheetViews>
  <sheetFormatPr defaultColWidth="16.140625" defaultRowHeight="13.9"/>
  <cols>
    <col min="1" max="1" width="20.85546875" style="2" customWidth="1"/>
    <col min="2" max="2" width="22.7109375" style="2" bestFit="1" customWidth="1"/>
    <col min="3" max="3" width="21.5703125" style="2" bestFit="1" customWidth="1"/>
    <col min="4" max="4" width="16.140625" style="2"/>
    <col min="5" max="5" width="23.5703125" style="19" bestFit="1" customWidth="1"/>
    <col min="6" max="6" width="16.140625" style="19"/>
    <col min="7" max="16384" width="16.140625" style="2"/>
  </cols>
  <sheetData>
    <row r="1" spans="1:5">
      <c r="A1" s="1" t="s">
        <v>0</v>
      </c>
    </row>
    <row r="2" spans="1:5">
      <c r="A2" s="1" t="s">
        <v>6</v>
      </c>
    </row>
    <row r="3" spans="1:5">
      <c r="A3" s="3" t="s">
        <v>2</v>
      </c>
    </row>
    <row r="4" spans="1:5" ht="14.45">
      <c r="A4" s="4" t="s">
        <v>3</v>
      </c>
    </row>
    <row r="5" spans="1:5" ht="14.45">
      <c r="A5" s="4"/>
    </row>
    <row r="6" spans="1:5" ht="24.6" customHeight="1">
      <c r="A6" s="21" t="s">
        <v>17</v>
      </c>
      <c r="B6" s="21" t="s">
        <v>13</v>
      </c>
      <c r="C6" s="21" t="s">
        <v>18</v>
      </c>
      <c r="D6" s="21" t="s">
        <v>4</v>
      </c>
      <c r="E6" s="22" t="s">
        <v>6</v>
      </c>
    </row>
    <row r="7" spans="1:5">
      <c r="A7" s="29" t="s">
        <v>27</v>
      </c>
      <c r="B7" s="29" t="s">
        <v>182</v>
      </c>
      <c r="C7" s="29" t="s">
        <v>183</v>
      </c>
      <c r="D7" s="29" t="s">
        <v>30</v>
      </c>
      <c r="E7" s="30">
        <v>1500000</v>
      </c>
    </row>
    <row r="8" spans="1:5">
      <c r="A8" s="29" t="s">
        <v>27</v>
      </c>
      <c r="B8" s="29" t="s">
        <v>182</v>
      </c>
      <c r="C8" s="29" t="s">
        <v>184</v>
      </c>
      <c r="D8" s="29" t="s">
        <v>30</v>
      </c>
      <c r="E8" s="30">
        <v>3093000</v>
      </c>
    </row>
    <row r="9" spans="1:5">
      <c r="A9" s="29" t="s">
        <v>27</v>
      </c>
      <c r="B9" s="29" t="s">
        <v>182</v>
      </c>
      <c r="C9" s="29" t="s">
        <v>185</v>
      </c>
      <c r="D9" s="29" t="s">
        <v>30</v>
      </c>
      <c r="E9" s="30">
        <v>347694.93</v>
      </c>
    </row>
    <row r="10" spans="1:5">
      <c r="A10" s="29" t="s">
        <v>27</v>
      </c>
      <c r="B10" s="29" t="s">
        <v>186</v>
      </c>
      <c r="C10" s="29" t="s">
        <v>187</v>
      </c>
      <c r="D10" s="29" t="s">
        <v>30</v>
      </c>
      <c r="E10" s="30">
        <v>42093.54</v>
      </c>
    </row>
    <row r="11" spans="1:5">
      <c r="A11" s="29" t="s">
        <v>46</v>
      </c>
      <c r="B11" s="29" t="s">
        <v>188</v>
      </c>
      <c r="C11" s="29" t="s">
        <v>189</v>
      </c>
      <c r="D11" s="29" t="s">
        <v>30</v>
      </c>
      <c r="E11" s="30">
        <v>4829314.8499999996</v>
      </c>
    </row>
    <row r="12" spans="1:5">
      <c r="A12" s="29" t="s">
        <v>52</v>
      </c>
      <c r="B12" s="29" t="s">
        <v>190</v>
      </c>
      <c r="C12" s="29" t="s">
        <v>191</v>
      </c>
      <c r="D12" s="29" t="s">
        <v>30</v>
      </c>
      <c r="E12" s="30">
        <v>7421.42</v>
      </c>
    </row>
    <row r="13" spans="1:5">
      <c r="A13" s="29" t="s">
        <v>75</v>
      </c>
      <c r="B13" s="29" t="s">
        <v>192</v>
      </c>
      <c r="C13" s="29" t="s">
        <v>193</v>
      </c>
      <c r="D13" s="29" t="s">
        <v>30</v>
      </c>
      <c r="E13" s="30">
        <v>950320</v>
      </c>
    </row>
    <row r="14" spans="1:5">
      <c r="A14" s="29" t="s">
        <v>96</v>
      </c>
      <c r="B14" s="29" t="s">
        <v>194</v>
      </c>
      <c r="C14" s="29" t="s">
        <v>195</v>
      </c>
      <c r="D14" s="29" t="s">
        <v>30</v>
      </c>
      <c r="E14" s="30">
        <v>20000</v>
      </c>
    </row>
    <row r="15" spans="1:5">
      <c r="A15" s="29" t="s">
        <v>96</v>
      </c>
      <c r="B15" s="29" t="s">
        <v>196</v>
      </c>
      <c r="C15" s="29" t="s">
        <v>197</v>
      </c>
      <c r="D15" s="29" t="s">
        <v>23</v>
      </c>
      <c r="E15" s="30">
        <v>4090000</v>
      </c>
    </row>
    <row r="16" spans="1:5">
      <c r="A16" s="29" t="s">
        <v>127</v>
      </c>
      <c r="B16" s="29" t="s">
        <v>198</v>
      </c>
      <c r="C16" s="29" t="s">
        <v>199</v>
      </c>
      <c r="D16" s="29" t="s">
        <v>30</v>
      </c>
      <c r="E16" s="30">
        <v>580000</v>
      </c>
    </row>
    <row r="17" spans="1:5">
      <c r="A17" s="29" t="s">
        <v>127</v>
      </c>
      <c r="B17" s="29" t="s">
        <v>200</v>
      </c>
      <c r="C17" s="29" t="s">
        <v>201</v>
      </c>
      <c r="D17" s="29" t="s">
        <v>30</v>
      </c>
      <c r="E17" s="30">
        <v>5761000</v>
      </c>
    </row>
    <row r="18" spans="1:5">
      <c r="A18" s="29" t="s">
        <v>127</v>
      </c>
      <c r="B18" s="29" t="s">
        <v>202</v>
      </c>
      <c r="C18" s="29" t="s">
        <v>203</v>
      </c>
      <c r="D18" s="29" t="s">
        <v>23</v>
      </c>
      <c r="E18" s="30">
        <v>89000</v>
      </c>
    </row>
    <row r="19" spans="1:5">
      <c r="A19" s="29" t="s">
        <v>150</v>
      </c>
      <c r="B19" s="29" t="s">
        <v>204</v>
      </c>
      <c r="C19" s="29" t="s">
        <v>205</v>
      </c>
      <c r="D19" s="29" t="s">
        <v>30</v>
      </c>
      <c r="E19" s="30">
        <v>576000</v>
      </c>
    </row>
    <row r="20" spans="1:5">
      <c r="A20" s="29" t="s">
        <v>159</v>
      </c>
      <c r="B20" s="29" t="s">
        <v>206</v>
      </c>
      <c r="C20" s="29" t="s">
        <v>207</v>
      </c>
      <c r="D20" s="29" t="s">
        <v>30</v>
      </c>
      <c r="E20" s="30">
        <v>4009400</v>
      </c>
    </row>
    <row r="21" spans="1:5">
      <c r="A21" s="29" t="s">
        <v>159</v>
      </c>
      <c r="B21" s="29" t="s">
        <v>208</v>
      </c>
      <c r="C21" s="29" t="s">
        <v>209</v>
      </c>
      <c r="D21" s="29" t="s">
        <v>30</v>
      </c>
      <c r="E21" s="30">
        <v>2000000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A341-9C18-43D7-855E-E73C34901B4A}">
  <dimension ref="A1:F10"/>
  <sheetViews>
    <sheetView workbookViewId="0">
      <selection activeCell="D11" sqref="D11"/>
    </sheetView>
  </sheetViews>
  <sheetFormatPr defaultColWidth="16.140625" defaultRowHeight="13.9"/>
  <cols>
    <col min="1" max="3" width="16.140625" style="2"/>
    <col min="4" max="4" width="17.28515625" style="2" customWidth="1"/>
    <col min="5" max="5" width="18.28515625" style="19" customWidth="1"/>
    <col min="6" max="6" width="16.140625" style="19"/>
    <col min="7" max="16384" width="16.140625" style="2"/>
  </cols>
  <sheetData>
    <row r="1" spans="1:6">
      <c r="A1" s="1" t="s">
        <v>0</v>
      </c>
    </row>
    <row r="2" spans="1:6">
      <c r="A2" s="1" t="s">
        <v>7</v>
      </c>
    </row>
    <row r="3" spans="1:6">
      <c r="A3" s="3" t="s">
        <v>2</v>
      </c>
    </row>
    <row r="4" spans="1:6" ht="14.45">
      <c r="A4" s="4" t="s">
        <v>3</v>
      </c>
    </row>
    <row r="5" spans="1:6" ht="14.45">
      <c r="A5" s="4"/>
    </row>
    <row r="6" spans="1:6" s="5" customFormat="1" ht="25.15" customHeight="1">
      <c r="A6" s="21" t="s">
        <v>17</v>
      </c>
      <c r="B6" s="21" t="s">
        <v>13</v>
      </c>
      <c r="C6" s="21" t="s">
        <v>18</v>
      </c>
      <c r="D6" s="21" t="s">
        <v>4</v>
      </c>
      <c r="E6" s="22" t="s">
        <v>210</v>
      </c>
      <c r="F6" s="20"/>
    </row>
    <row r="7" spans="1:6">
      <c r="A7" s="29" t="s">
        <v>27</v>
      </c>
      <c r="B7" s="29" t="s">
        <v>28</v>
      </c>
      <c r="C7" s="29" t="s">
        <v>29</v>
      </c>
      <c r="D7" s="29" t="s">
        <v>30</v>
      </c>
      <c r="E7" s="30">
        <v>4500000</v>
      </c>
    </row>
    <row r="8" spans="1:6">
      <c r="A8" s="29" t="s">
        <v>46</v>
      </c>
      <c r="B8" s="29" t="s">
        <v>50</v>
      </c>
      <c r="C8" s="29" t="s">
        <v>51</v>
      </c>
      <c r="D8" s="29" t="s">
        <v>30</v>
      </c>
      <c r="E8" s="30">
        <v>339672</v>
      </c>
    </row>
    <row r="9" spans="1:6">
      <c r="A9" s="29" t="s">
        <v>127</v>
      </c>
      <c r="B9" s="29" t="s">
        <v>130</v>
      </c>
      <c r="C9" s="29" t="s">
        <v>140</v>
      </c>
      <c r="D9" s="29" t="s">
        <v>30</v>
      </c>
      <c r="E9" s="30">
        <v>2705000</v>
      </c>
    </row>
    <row r="10" spans="1:6">
      <c r="A10" s="29" t="s">
        <v>127</v>
      </c>
      <c r="B10" s="29" t="s">
        <v>132</v>
      </c>
      <c r="C10" s="29" t="s">
        <v>142</v>
      </c>
      <c r="D10" s="29" t="s">
        <v>30</v>
      </c>
      <c r="E10" s="30">
        <v>400000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B419-3988-4879-BD92-FCE1ABEF3803}">
  <dimension ref="A1:F413"/>
  <sheetViews>
    <sheetView workbookViewId="0">
      <selection activeCell="A7" sqref="A7"/>
    </sheetView>
  </sheetViews>
  <sheetFormatPr defaultColWidth="16.140625" defaultRowHeight="13.9"/>
  <cols>
    <col min="1" max="1" width="16.140625" style="2"/>
    <col min="2" max="2" width="26" style="2" bestFit="1" customWidth="1"/>
    <col min="3" max="4" width="16.140625" style="2"/>
    <col min="5" max="5" width="41.140625" style="19" bestFit="1" customWidth="1"/>
    <col min="6" max="6" width="16.140625" style="19"/>
    <col min="7" max="16384" width="16.140625" style="2"/>
  </cols>
  <sheetData>
    <row r="1" spans="1:5">
      <c r="A1" s="1" t="s">
        <v>0</v>
      </c>
    </row>
    <row r="2" spans="1:5">
      <c r="A2" s="1" t="s">
        <v>211</v>
      </c>
    </row>
    <row r="3" spans="1:5">
      <c r="A3" s="3" t="s">
        <v>2</v>
      </c>
    </row>
    <row r="4" spans="1:5" ht="14.45">
      <c r="A4" s="4" t="s">
        <v>3</v>
      </c>
    </row>
    <row r="5" spans="1:5" ht="14.45">
      <c r="A5" s="4"/>
    </row>
    <row r="6" spans="1:5" ht="25.15" customHeight="1">
      <c r="A6" s="21" t="s">
        <v>17</v>
      </c>
      <c r="B6" s="21" t="s">
        <v>13</v>
      </c>
      <c r="C6" s="21" t="s">
        <v>18</v>
      </c>
      <c r="D6" s="21" t="s">
        <v>4</v>
      </c>
      <c r="E6" s="22" t="s">
        <v>211</v>
      </c>
    </row>
    <row r="7" spans="1:5">
      <c r="A7" s="29" t="s">
        <v>27</v>
      </c>
      <c r="B7" s="29" t="s">
        <v>212</v>
      </c>
      <c r="C7" s="29" t="s">
        <v>213</v>
      </c>
      <c r="D7" s="29" t="s">
        <v>30</v>
      </c>
      <c r="E7" s="30">
        <v>15760</v>
      </c>
    </row>
    <row r="8" spans="1:5">
      <c r="A8" s="29" t="s">
        <v>27</v>
      </c>
      <c r="B8" s="29" t="s">
        <v>212</v>
      </c>
      <c r="C8" s="29" t="s">
        <v>214</v>
      </c>
      <c r="D8" s="29" t="s">
        <v>30</v>
      </c>
      <c r="E8" s="30">
        <v>1800</v>
      </c>
    </row>
    <row r="9" spans="1:5">
      <c r="A9" s="29" t="s">
        <v>27</v>
      </c>
      <c r="B9" s="29" t="s">
        <v>182</v>
      </c>
      <c r="C9" s="29" t="s">
        <v>215</v>
      </c>
      <c r="D9" s="29" t="s">
        <v>23</v>
      </c>
      <c r="E9" s="30">
        <v>389029.91</v>
      </c>
    </row>
    <row r="10" spans="1:5">
      <c r="A10" s="29" t="s">
        <v>27</v>
      </c>
      <c r="B10" s="29" t="s">
        <v>182</v>
      </c>
      <c r="C10" s="29" t="s">
        <v>216</v>
      </c>
      <c r="D10" s="29" t="s">
        <v>30</v>
      </c>
      <c r="E10" s="30">
        <v>18242.650000000001</v>
      </c>
    </row>
    <row r="11" spans="1:5">
      <c r="A11" s="29" t="s">
        <v>27</v>
      </c>
      <c r="B11" s="29" t="s">
        <v>182</v>
      </c>
      <c r="C11" s="29" t="s">
        <v>182</v>
      </c>
      <c r="D11" s="29" t="s">
        <v>39</v>
      </c>
      <c r="E11" s="30">
        <v>27881343.919999998</v>
      </c>
    </row>
    <row r="12" spans="1:5">
      <c r="A12" s="29" t="s">
        <v>27</v>
      </c>
      <c r="B12" s="29" t="s">
        <v>182</v>
      </c>
      <c r="C12" s="29" t="s">
        <v>183</v>
      </c>
      <c r="D12" s="29" t="s">
        <v>30</v>
      </c>
      <c r="E12" s="30">
        <v>2757268</v>
      </c>
    </row>
    <row r="13" spans="1:5">
      <c r="A13" s="29" t="s">
        <v>27</v>
      </c>
      <c r="B13" s="29" t="s">
        <v>182</v>
      </c>
      <c r="C13" s="29" t="s">
        <v>184</v>
      </c>
      <c r="D13" s="29" t="s">
        <v>30</v>
      </c>
      <c r="E13" s="30">
        <v>31793114.52</v>
      </c>
    </row>
    <row r="14" spans="1:5">
      <c r="A14" s="29" t="s">
        <v>27</v>
      </c>
      <c r="B14" s="29" t="s">
        <v>182</v>
      </c>
      <c r="C14" s="29" t="s">
        <v>217</v>
      </c>
      <c r="D14" s="29" t="s">
        <v>30</v>
      </c>
      <c r="E14" s="30">
        <v>770795.76</v>
      </c>
    </row>
    <row r="15" spans="1:5">
      <c r="A15" s="29" t="s">
        <v>27</v>
      </c>
      <c r="B15" s="29" t="s">
        <v>182</v>
      </c>
      <c r="C15" s="29" t="s">
        <v>218</v>
      </c>
      <c r="D15" s="29" t="s">
        <v>30</v>
      </c>
      <c r="E15" s="30">
        <v>16966.900000000001</v>
      </c>
    </row>
    <row r="16" spans="1:5">
      <c r="A16" s="29" t="s">
        <v>27</v>
      </c>
      <c r="B16" s="29" t="s">
        <v>182</v>
      </c>
      <c r="C16" s="29" t="s">
        <v>185</v>
      </c>
      <c r="D16" s="29" t="s">
        <v>30</v>
      </c>
      <c r="E16" s="30">
        <v>27892692.209999997</v>
      </c>
    </row>
    <row r="17" spans="1:5">
      <c r="A17" s="29" t="s">
        <v>27</v>
      </c>
      <c r="B17" s="29" t="s">
        <v>219</v>
      </c>
      <c r="C17" s="29" t="s">
        <v>220</v>
      </c>
      <c r="D17" s="29" t="s">
        <v>30</v>
      </c>
      <c r="E17" s="30">
        <v>737000</v>
      </c>
    </row>
    <row r="18" spans="1:5">
      <c r="A18" s="29" t="s">
        <v>27</v>
      </c>
      <c r="B18" s="29" t="s">
        <v>219</v>
      </c>
      <c r="C18" s="29" t="s">
        <v>221</v>
      </c>
      <c r="D18" s="29" t="s">
        <v>30</v>
      </c>
      <c r="E18" s="30">
        <v>854543.19</v>
      </c>
    </row>
    <row r="19" spans="1:5">
      <c r="A19" s="29" t="s">
        <v>27</v>
      </c>
      <c r="B19" s="29" t="s">
        <v>219</v>
      </c>
      <c r="C19" s="29" t="s">
        <v>219</v>
      </c>
      <c r="D19" s="29" t="s">
        <v>39</v>
      </c>
      <c r="E19" s="30">
        <v>246982.88</v>
      </c>
    </row>
    <row r="20" spans="1:5">
      <c r="A20" s="29" t="s">
        <v>27</v>
      </c>
      <c r="B20" s="29" t="s">
        <v>219</v>
      </c>
      <c r="C20" s="29" t="s">
        <v>222</v>
      </c>
      <c r="D20" s="29" t="s">
        <v>30</v>
      </c>
      <c r="E20" s="30">
        <v>505395.06</v>
      </c>
    </row>
    <row r="21" spans="1:5">
      <c r="A21" s="29" t="s">
        <v>27</v>
      </c>
      <c r="B21" s="29" t="s">
        <v>219</v>
      </c>
      <c r="C21" s="29" t="s">
        <v>223</v>
      </c>
      <c r="D21" s="29" t="s">
        <v>30</v>
      </c>
      <c r="E21" s="30">
        <v>511137.62</v>
      </c>
    </row>
    <row r="22" spans="1:5">
      <c r="A22" s="29" t="s">
        <v>27</v>
      </c>
      <c r="B22" s="29" t="s">
        <v>224</v>
      </c>
      <c r="C22" s="29" t="s">
        <v>224</v>
      </c>
      <c r="D22" s="29" t="s">
        <v>39</v>
      </c>
      <c r="E22" s="30">
        <v>12407.02</v>
      </c>
    </row>
    <row r="23" spans="1:5">
      <c r="A23" s="29" t="s">
        <v>27</v>
      </c>
      <c r="B23" s="29" t="s">
        <v>186</v>
      </c>
      <c r="C23" s="29" t="s">
        <v>187</v>
      </c>
      <c r="D23" s="29" t="s">
        <v>30</v>
      </c>
      <c r="E23" s="30">
        <v>1000000</v>
      </c>
    </row>
    <row r="24" spans="1:5">
      <c r="A24" s="29" t="s">
        <v>27</v>
      </c>
      <c r="B24" s="29" t="s">
        <v>186</v>
      </c>
      <c r="C24" s="29" t="s">
        <v>225</v>
      </c>
      <c r="D24" s="29" t="s">
        <v>30</v>
      </c>
      <c r="E24" s="30">
        <v>5712.15</v>
      </c>
    </row>
    <row r="25" spans="1:5">
      <c r="A25" s="29" t="s">
        <v>27</v>
      </c>
      <c r="B25" s="29" t="s">
        <v>186</v>
      </c>
      <c r="C25" s="29" t="s">
        <v>186</v>
      </c>
      <c r="D25" s="29" t="s">
        <v>39</v>
      </c>
      <c r="E25" s="30">
        <v>56940.35</v>
      </c>
    </row>
    <row r="26" spans="1:5">
      <c r="A26" s="29" t="s">
        <v>27</v>
      </c>
      <c r="B26" s="29" t="s">
        <v>186</v>
      </c>
      <c r="C26" s="29" t="s">
        <v>226</v>
      </c>
      <c r="D26" s="29" t="s">
        <v>30</v>
      </c>
      <c r="E26" s="30">
        <v>112597.54</v>
      </c>
    </row>
    <row r="27" spans="1:5">
      <c r="A27" s="29" t="s">
        <v>75</v>
      </c>
      <c r="B27" s="29" t="s">
        <v>227</v>
      </c>
      <c r="C27" s="29" t="s">
        <v>228</v>
      </c>
      <c r="D27" s="29" t="s">
        <v>30</v>
      </c>
      <c r="E27" s="30">
        <v>444087.28</v>
      </c>
    </row>
    <row r="28" spans="1:5">
      <c r="A28" s="29" t="s">
        <v>75</v>
      </c>
      <c r="B28" s="29" t="s">
        <v>227</v>
      </c>
      <c r="C28" s="29" t="s">
        <v>229</v>
      </c>
      <c r="D28" s="29" t="s">
        <v>30</v>
      </c>
      <c r="E28" s="30">
        <v>78173.72</v>
      </c>
    </row>
    <row r="29" spans="1:5">
      <c r="A29" s="29" t="s">
        <v>75</v>
      </c>
      <c r="B29" s="29" t="s">
        <v>227</v>
      </c>
      <c r="C29" s="29" t="s">
        <v>230</v>
      </c>
      <c r="D29" s="29" t="s">
        <v>30</v>
      </c>
      <c r="E29" s="30">
        <v>50680</v>
      </c>
    </row>
    <row r="30" spans="1:5">
      <c r="A30" s="29" t="s">
        <v>75</v>
      </c>
      <c r="B30" s="29" t="s">
        <v>227</v>
      </c>
      <c r="C30" s="29" t="s">
        <v>227</v>
      </c>
      <c r="D30" s="29" t="s">
        <v>39</v>
      </c>
      <c r="E30" s="30">
        <v>414653.38</v>
      </c>
    </row>
    <row r="31" spans="1:5">
      <c r="A31" s="29" t="s">
        <v>75</v>
      </c>
      <c r="B31" s="29" t="s">
        <v>227</v>
      </c>
      <c r="C31" s="29" t="s">
        <v>231</v>
      </c>
      <c r="D31" s="29" t="s">
        <v>30</v>
      </c>
      <c r="E31" s="30">
        <v>134830.60999999999</v>
      </c>
    </row>
    <row r="32" spans="1:5">
      <c r="A32" s="29" t="s">
        <v>75</v>
      </c>
      <c r="B32" s="29" t="s">
        <v>227</v>
      </c>
      <c r="C32" s="29" t="s">
        <v>232</v>
      </c>
      <c r="D32" s="29" t="s">
        <v>30</v>
      </c>
      <c r="E32" s="30">
        <v>305196.16000000003</v>
      </c>
    </row>
    <row r="33" spans="1:5">
      <c r="A33" s="29" t="s">
        <v>75</v>
      </c>
      <c r="B33" s="29" t="s">
        <v>227</v>
      </c>
      <c r="C33" s="29" t="s">
        <v>233</v>
      </c>
      <c r="D33" s="29" t="s">
        <v>30</v>
      </c>
      <c r="E33" s="30">
        <v>29520</v>
      </c>
    </row>
    <row r="34" spans="1:5">
      <c r="A34" s="29" t="s">
        <v>75</v>
      </c>
      <c r="B34" s="29" t="s">
        <v>234</v>
      </c>
      <c r="C34" s="29" t="s">
        <v>235</v>
      </c>
      <c r="D34" s="29" t="s">
        <v>30</v>
      </c>
      <c r="E34" s="30">
        <v>2400</v>
      </c>
    </row>
    <row r="35" spans="1:5">
      <c r="A35" s="29" t="s">
        <v>75</v>
      </c>
      <c r="B35" s="29" t="s">
        <v>234</v>
      </c>
      <c r="C35" s="29" t="s">
        <v>236</v>
      </c>
      <c r="D35" s="29" t="s">
        <v>30</v>
      </c>
      <c r="E35" s="30">
        <v>164962.64000000001</v>
      </c>
    </row>
    <row r="36" spans="1:5">
      <c r="A36" s="29" t="s">
        <v>75</v>
      </c>
      <c r="B36" s="29" t="s">
        <v>234</v>
      </c>
      <c r="C36" s="29" t="s">
        <v>237</v>
      </c>
      <c r="D36" s="29" t="s">
        <v>30</v>
      </c>
      <c r="E36" s="30">
        <v>1330.75</v>
      </c>
    </row>
    <row r="37" spans="1:5">
      <c r="A37" s="29" t="s">
        <v>75</v>
      </c>
      <c r="B37" s="29" t="s">
        <v>234</v>
      </c>
      <c r="C37" s="29" t="s">
        <v>238</v>
      </c>
      <c r="D37" s="29" t="s">
        <v>30</v>
      </c>
      <c r="E37" s="30">
        <v>1623.26</v>
      </c>
    </row>
    <row r="38" spans="1:5">
      <c r="A38" s="29" t="s">
        <v>75</v>
      </c>
      <c r="B38" s="29" t="s">
        <v>234</v>
      </c>
      <c r="C38" s="29" t="s">
        <v>234</v>
      </c>
      <c r="D38" s="29" t="s">
        <v>39</v>
      </c>
      <c r="E38" s="30">
        <v>174824.83000000002</v>
      </c>
    </row>
    <row r="39" spans="1:5">
      <c r="A39" s="29" t="s">
        <v>75</v>
      </c>
      <c r="B39" s="29" t="s">
        <v>234</v>
      </c>
      <c r="C39" s="29" t="s">
        <v>239</v>
      </c>
      <c r="D39" s="29" t="s">
        <v>30</v>
      </c>
      <c r="E39" s="30">
        <v>73910.720000000001</v>
      </c>
    </row>
    <row r="40" spans="1:5">
      <c r="A40" s="29" t="s">
        <v>75</v>
      </c>
      <c r="B40" s="29" t="s">
        <v>234</v>
      </c>
      <c r="C40" s="29" t="s">
        <v>240</v>
      </c>
      <c r="D40" s="29" t="s">
        <v>30</v>
      </c>
      <c r="E40" s="30">
        <v>179722.23</v>
      </c>
    </row>
    <row r="41" spans="1:5">
      <c r="A41" s="29" t="s">
        <v>75</v>
      </c>
      <c r="B41" s="29" t="s">
        <v>234</v>
      </c>
      <c r="C41" s="29" t="s">
        <v>232</v>
      </c>
      <c r="D41" s="29" t="s">
        <v>30</v>
      </c>
      <c r="E41" s="30">
        <v>20079.32</v>
      </c>
    </row>
    <row r="42" spans="1:5">
      <c r="A42" s="29" t="s">
        <v>75</v>
      </c>
      <c r="B42" s="29" t="s">
        <v>241</v>
      </c>
      <c r="C42" s="29" t="s">
        <v>242</v>
      </c>
      <c r="D42" s="29" t="s">
        <v>30</v>
      </c>
      <c r="E42" s="30">
        <v>35220</v>
      </c>
    </row>
    <row r="43" spans="1:5">
      <c r="A43" s="29" t="s">
        <v>75</v>
      </c>
      <c r="B43" s="29" t="s">
        <v>241</v>
      </c>
      <c r="C43" s="29" t="s">
        <v>243</v>
      </c>
      <c r="D43" s="29" t="s">
        <v>30</v>
      </c>
      <c r="E43" s="30">
        <v>4800</v>
      </c>
    </row>
    <row r="44" spans="1:5">
      <c r="A44" s="29" t="s">
        <v>75</v>
      </c>
      <c r="B44" s="29" t="s">
        <v>241</v>
      </c>
      <c r="C44" s="29" t="s">
        <v>244</v>
      </c>
      <c r="D44" s="29" t="s">
        <v>23</v>
      </c>
      <c r="E44" s="30">
        <v>11040</v>
      </c>
    </row>
    <row r="45" spans="1:5">
      <c r="A45" s="29" t="s">
        <v>75</v>
      </c>
      <c r="B45" s="29" t="s">
        <v>241</v>
      </c>
      <c r="C45" s="29" t="s">
        <v>245</v>
      </c>
      <c r="D45" s="29" t="s">
        <v>30</v>
      </c>
      <c r="E45" s="30">
        <v>55140</v>
      </c>
    </row>
    <row r="46" spans="1:5">
      <c r="A46" s="29" t="s">
        <v>75</v>
      </c>
      <c r="B46" s="29" t="s">
        <v>241</v>
      </c>
      <c r="C46" s="29" t="s">
        <v>246</v>
      </c>
      <c r="D46" s="29" t="s">
        <v>30</v>
      </c>
      <c r="E46" s="30">
        <v>119160</v>
      </c>
    </row>
    <row r="47" spans="1:5">
      <c r="A47" s="29" t="s">
        <v>75</v>
      </c>
      <c r="B47" s="29" t="s">
        <v>241</v>
      </c>
      <c r="C47" s="29" t="s">
        <v>247</v>
      </c>
      <c r="D47" s="29" t="s">
        <v>30</v>
      </c>
      <c r="E47" s="30">
        <v>53760</v>
      </c>
    </row>
    <row r="48" spans="1:5">
      <c r="A48" s="29" t="s">
        <v>75</v>
      </c>
      <c r="B48" s="29" t="s">
        <v>241</v>
      </c>
      <c r="C48" s="29" t="s">
        <v>248</v>
      </c>
      <c r="D48" s="29" t="s">
        <v>30</v>
      </c>
      <c r="E48" s="30">
        <v>336412.22</v>
      </c>
    </row>
    <row r="49" spans="1:5">
      <c r="A49" s="29" t="s">
        <v>75</v>
      </c>
      <c r="B49" s="29" t="s">
        <v>241</v>
      </c>
      <c r="C49" s="29" t="s">
        <v>249</v>
      </c>
      <c r="D49" s="29" t="s">
        <v>30</v>
      </c>
      <c r="E49" s="30">
        <v>314187.32</v>
      </c>
    </row>
    <row r="50" spans="1:5">
      <c r="A50" s="29" t="s">
        <v>75</v>
      </c>
      <c r="B50" s="29" t="s">
        <v>241</v>
      </c>
      <c r="C50" s="29" t="s">
        <v>250</v>
      </c>
      <c r="D50" s="29" t="s">
        <v>30</v>
      </c>
      <c r="E50" s="30">
        <v>21040</v>
      </c>
    </row>
    <row r="51" spans="1:5">
      <c r="A51" s="29" t="s">
        <v>75</v>
      </c>
      <c r="B51" s="29" t="s">
        <v>241</v>
      </c>
      <c r="C51" s="29" t="s">
        <v>251</v>
      </c>
      <c r="D51" s="29" t="s">
        <v>30</v>
      </c>
      <c r="E51" s="30">
        <v>209686.65</v>
      </c>
    </row>
    <row r="52" spans="1:5">
      <c r="A52" s="29" t="s">
        <v>75</v>
      </c>
      <c r="B52" s="29" t="s">
        <v>192</v>
      </c>
      <c r="C52" s="29" t="s">
        <v>252</v>
      </c>
      <c r="D52" s="29" t="s">
        <v>30</v>
      </c>
      <c r="E52" s="30">
        <v>28628.1</v>
      </c>
    </row>
    <row r="53" spans="1:5">
      <c r="A53" s="29" t="s">
        <v>75</v>
      </c>
      <c r="B53" s="29" t="s">
        <v>192</v>
      </c>
      <c r="C53" s="29" t="s">
        <v>253</v>
      </c>
      <c r="D53" s="29" t="s">
        <v>30</v>
      </c>
      <c r="E53" s="30">
        <v>43715500.689999998</v>
      </c>
    </row>
    <row r="54" spans="1:5">
      <c r="A54" s="29" t="s">
        <v>75</v>
      </c>
      <c r="B54" s="29" t="s">
        <v>192</v>
      </c>
      <c r="C54" s="29" t="s">
        <v>254</v>
      </c>
      <c r="D54" s="29" t="s">
        <v>30</v>
      </c>
      <c r="E54" s="30">
        <v>1640015.21</v>
      </c>
    </row>
    <row r="55" spans="1:5">
      <c r="A55" s="29" t="s">
        <v>75</v>
      </c>
      <c r="B55" s="29" t="s">
        <v>192</v>
      </c>
      <c r="C55" s="29" t="s">
        <v>192</v>
      </c>
      <c r="D55" s="29" t="s">
        <v>39</v>
      </c>
      <c r="E55" s="30">
        <v>9764057</v>
      </c>
    </row>
    <row r="56" spans="1:5">
      <c r="A56" s="29" t="s">
        <v>75</v>
      </c>
      <c r="B56" s="29" t="s">
        <v>192</v>
      </c>
      <c r="C56" s="29" t="s">
        <v>255</v>
      </c>
      <c r="D56" s="29" t="s">
        <v>30</v>
      </c>
      <c r="E56" s="30">
        <v>2647845.75</v>
      </c>
    </row>
    <row r="57" spans="1:5">
      <c r="A57" s="29" t="s">
        <v>75</v>
      </c>
      <c r="B57" s="29" t="s">
        <v>192</v>
      </c>
      <c r="C57" s="29" t="s">
        <v>193</v>
      </c>
      <c r="D57" s="29" t="s">
        <v>30</v>
      </c>
      <c r="E57" s="30">
        <v>21312.100000000002</v>
      </c>
    </row>
    <row r="58" spans="1:5">
      <c r="A58" s="29" t="s">
        <v>75</v>
      </c>
      <c r="B58" s="29" t="s">
        <v>192</v>
      </c>
      <c r="C58" s="29" t="s">
        <v>256</v>
      </c>
      <c r="D58" s="29" t="s">
        <v>30</v>
      </c>
      <c r="E58" s="30">
        <v>6334006.2700000005</v>
      </c>
    </row>
    <row r="59" spans="1:5">
      <c r="A59" s="29" t="s">
        <v>75</v>
      </c>
      <c r="B59" s="29" t="s">
        <v>192</v>
      </c>
      <c r="C59" s="29" t="s">
        <v>257</v>
      </c>
      <c r="D59" s="29" t="s">
        <v>30</v>
      </c>
      <c r="E59" s="30">
        <v>8668.2999999999993</v>
      </c>
    </row>
    <row r="60" spans="1:5">
      <c r="A60" s="29" t="s">
        <v>75</v>
      </c>
      <c r="B60" s="29" t="s">
        <v>258</v>
      </c>
      <c r="C60" s="29" t="s">
        <v>259</v>
      </c>
      <c r="D60" s="29" t="s">
        <v>30</v>
      </c>
      <c r="E60" s="30">
        <v>71560</v>
      </c>
    </row>
    <row r="61" spans="1:5">
      <c r="A61" s="29" t="s">
        <v>75</v>
      </c>
      <c r="B61" s="29" t="s">
        <v>258</v>
      </c>
      <c r="C61" s="29" t="s">
        <v>260</v>
      </c>
      <c r="D61" s="29" t="s">
        <v>30</v>
      </c>
      <c r="E61" s="30">
        <v>17625.43</v>
      </c>
    </row>
    <row r="62" spans="1:5">
      <c r="A62" s="29" t="s">
        <v>75</v>
      </c>
      <c r="B62" s="29" t="s">
        <v>258</v>
      </c>
      <c r="C62" s="29" t="s">
        <v>261</v>
      </c>
      <c r="D62" s="29" t="s">
        <v>30</v>
      </c>
      <c r="E62" s="30">
        <v>4347.3</v>
      </c>
    </row>
    <row r="63" spans="1:5">
      <c r="A63" s="29" t="s">
        <v>75</v>
      </c>
      <c r="B63" s="29" t="s">
        <v>258</v>
      </c>
      <c r="C63" s="29" t="s">
        <v>262</v>
      </c>
      <c r="D63" s="29" t="s">
        <v>30</v>
      </c>
      <c r="E63" s="30">
        <v>6880</v>
      </c>
    </row>
    <row r="64" spans="1:5">
      <c r="A64" s="29" t="s">
        <v>75</v>
      </c>
      <c r="B64" s="29" t="s">
        <v>258</v>
      </c>
      <c r="C64" s="29" t="s">
        <v>263</v>
      </c>
      <c r="D64" s="29" t="s">
        <v>30</v>
      </c>
      <c r="E64" s="30">
        <v>94436.900000000009</v>
      </c>
    </row>
    <row r="65" spans="1:5">
      <c r="A65" s="29" t="s">
        <v>75</v>
      </c>
      <c r="B65" s="29" t="s">
        <v>258</v>
      </c>
      <c r="C65" s="29" t="s">
        <v>264</v>
      </c>
      <c r="D65" s="29" t="s">
        <v>30</v>
      </c>
      <c r="E65" s="30">
        <v>20936.98</v>
      </c>
    </row>
    <row r="66" spans="1:5">
      <c r="A66" s="29" t="s">
        <v>75</v>
      </c>
      <c r="B66" s="29" t="s">
        <v>258</v>
      </c>
      <c r="C66" s="29" t="s">
        <v>265</v>
      </c>
      <c r="D66" s="29" t="s">
        <v>30</v>
      </c>
      <c r="E66" s="30">
        <v>104993.37</v>
      </c>
    </row>
    <row r="67" spans="1:5">
      <c r="A67" s="29" t="s">
        <v>75</v>
      </c>
      <c r="B67" s="29" t="s">
        <v>258</v>
      </c>
      <c r="C67" s="29" t="s">
        <v>258</v>
      </c>
      <c r="D67" s="29" t="s">
        <v>30</v>
      </c>
      <c r="E67" s="30">
        <v>19347.5</v>
      </c>
    </row>
    <row r="68" spans="1:5">
      <c r="A68" s="29" t="s">
        <v>75</v>
      </c>
      <c r="B68" s="29" t="s">
        <v>258</v>
      </c>
      <c r="C68" s="29" t="s">
        <v>266</v>
      </c>
      <c r="D68" s="29" t="s">
        <v>30</v>
      </c>
      <c r="E68" s="30">
        <v>29894.05</v>
      </c>
    </row>
    <row r="69" spans="1:5">
      <c r="A69" s="29" t="s">
        <v>75</v>
      </c>
      <c r="B69" s="29" t="s">
        <v>258</v>
      </c>
      <c r="C69" s="29" t="s">
        <v>240</v>
      </c>
      <c r="D69" s="29" t="s">
        <v>30</v>
      </c>
      <c r="E69" s="30">
        <v>4206.8900000000003</v>
      </c>
    </row>
    <row r="70" spans="1:5">
      <c r="A70" s="29" t="s">
        <v>75</v>
      </c>
      <c r="B70" s="29" t="s">
        <v>258</v>
      </c>
      <c r="C70" s="29" t="s">
        <v>267</v>
      </c>
      <c r="D70" s="29" t="s">
        <v>30</v>
      </c>
      <c r="E70" s="30">
        <v>3720</v>
      </c>
    </row>
    <row r="71" spans="1:5">
      <c r="A71" s="29" t="s">
        <v>75</v>
      </c>
      <c r="B71" s="29" t="s">
        <v>258</v>
      </c>
      <c r="C71" s="29" t="s">
        <v>268</v>
      </c>
      <c r="D71" s="29" t="s">
        <v>30</v>
      </c>
      <c r="E71" s="30">
        <v>15200</v>
      </c>
    </row>
    <row r="72" spans="1:5">
      <c r="A72" s="29" t="s">
        <v>20</v>
      </c>
      <c r="B72" s="29" t="s">
        <v>21</v>
      </c>
      <c r="C72" s="29" t="s">
        <v>269</v>
      </c>
      <c r="D72" s="29" t="s">
        <v>23</v>
      </c>
      <c r="E72" s="30">
        <v>60</v>
      </c>
    </row>
    <row r="73" spans="1:5">
      <c r="A73" s="29" t="s">
        <v>20</v>
      </c>
      <c r="B73" s="29" t="s">
        <v>21</v>
      </c>
      <c r="C73" s="29" t="s">
        <v>270</v>
      </c>
      <c r="D73" s="29" t="s">
        <v>23</v>
      </c>
      <c r="E73" s="30">
        <v>1694802.25</v>
      </c>
    </row>
    <row r="74" spans="1:5">
      <c r="A74" s="29" t="s">
        <v>40</v>
      </c>
      <c r="B74" s="29" t="s">
        <v>271</v>
      </c>
      <c r="C74" s="29" t="s">
        <v>272</v>
      </c>
      <c r="D74" s="29" t="s">
        <v>30</v>
      </c>
      <c r="E74" s="30">
        <v>909278.69</v>
      </c>
    </row>
    <row r="75" spans="1:5">
      <c r="A75" s="29" t="s">
        <v>40</v>
      </c>
      <c r="B75" s="29" t="s">
        <v>271</v>
      </c>
      <c r="C75" s="29" t="s">
        <v>273</v>
      </c>
      <c r="D75" s="29" t="s">
        <v>30</v>
      </c>
      <c r="E75" s="30">
        <v>3574538.06</v>
      </c>
    </row>
    <row r="76" spans="1:5">
      <c r="A76" s="29" t="s">
        <v>40</v>
      </c>
      <c r="B76" s="29" t="s">
        <v>271</v>
      </c>
      <c r="C76" s="29" t="s">
        <v>274</v>
      </c>
      <c r="D76" s="29" t="s">
        <v>30</v>
      </c>
      <c r="E76" s="30">
        <v>410595.19</v>
      </c>
    </row>
    <row r="77" spans="1:5">
      <c r="A77" s="29" t="s">
        <v>40</v>
      </c>
      <c r="B77" s="29" t="s">
        <v>271</v>
      </c>
      <c r="C77" s="29" t="s">
        <v>271</v>
      </c>
      <c r="D77" s="29" t="s">
        <v>39</v>
      </c>
      <c r="E77" s="30">
        <v>3693735</v>
      </c>
    </row>
    <row r="78" spans="1:5">
      <c r="A78" s="29" t="s">
        <v>40</v>
      </c>
      <c r="B78" s="29" t="s">
        <v>275</v>
      </c>
      <c r="C78" s="29" t="s">
        <v>276</v>
      </c>
      <c r="D78" s="29" t="s">
        <v>30</v>
      </c>
      <c r="E78" s="30">
        <v>1292.04</v>
      </c>
    </row>
    <row r="79" spans="1:5">
      <c r="A79" s="29" t="s">
        <v>40</v>
      </c>
      <c r="B79" s="29" t="s">
        <v>275</v>
      </c>
      <c r="C79" s="29" t="s">
        <v>277</v>
      </c>
      <c r="D79" s="29" t="s">
        <v>30</v>
      </c>
      <c r="E79" s="30">
        <v>11702.329999999998</v>
      </c>
    </row>
    <row r="80" spans="1:5">
      <c r="A80" s="29" t="s">
        <v>40</v>
      </c>
      <c r="B80" s="29" t="s">
        <v>275</v>
      </c>
      <c r="C80" s="29" t="s">
        <v>275</v>
      </c>
      <c r="D80" s="29" t="s">
        <v>39</v>
      </c>
      <c r="E80" s="30">
        <v>262777.44</v>
      </c>
    </row>
    <row r="81" spans="1:5">
      <c r="A81" s="29" t="s">
        <v>40</v>
      </c>
      <c r="B81" s="29" t="s">
        <v>275</v>
      </c>
      <c r="C81" s="29" t="s">
        <v>278</v>
      </c>
      <c r="D81" s="29" t="s">
        <v>30</v>
      </c>
      <c r="E81" s="30">
        <v>98722.72</v>
      </c>
    </row>
    <row r="82" spans="1:5">
      <c r="A82" s="29" t="s">
        <v>40</v>
      </c>
      <c r="B82" s="29" t="s">
        <v>275</v>
      </c>
      <c r="C82" s="29" t="s">
        <v>279</v>
      </c>
      <c r="D82" s="29" t="s">
        <v>23</v>
      </c>
      <c r="E82" s="30">
        <v>6842.79</v>
      </c>
    </row>
    <row r="83" spans="1:5">
      <c r="A83" s="29" t="s">
        <v>40</v>
      </c>
      <c r="B83" s="29" t="s">
        <v>275</v>
      </c>
      <c r="C83" s="29" t="s">
        <v>280</v>
      </c>
      <c r="D83" s="29" t="s">
        <v>30</v>
      </c>
      <c r="E83" s="30">
        <v>11256.78</v>
      </c>
    </row>
    <row r="84" spans="1:5">
      <c r="A84" s="29" t="s">
        <v>40</v>
      </c>
      <c r="B84" s="29" t="s">
        <v>275</v>
      </c>
      <c r="C84" s="29" t="s">
        <v>281</v>
      </c>
      <c r="D84" s="29" t="s">
        <v>30</v>
      </c>
      <c r="E84" s="30">
        <v>99945.33</v>
      </c>
    </row>
    <row r="85" spans="1:5">
      <c r="A85" s="29" t="s">
        <v>40</v>
      </c>
      <c r="B85" s="29" t="s">
        <v>275</v>
      </c>
      <c r="C85" s="29" t="s">
        <v>282</v>
      </c>
      <c r="D85" s="29" t="s">
        <v>30</v>
      </c>
      <c r="E85" s="30">
        <v>358211.59</v>
      </c>
    </row>
    <row r="86" spans="1:5">
      <c r="A86" s="29" t="s">
        <v>40</v>
      </c>
      <c r="B86" s="29" t="s">
        <v>283</v>
      </c>
      <c r="C86" s="29" t="s">
        <v>283</v>
      </c>
      <c r="D86" s="29" t="s">
        <v>39</v>
      </c>
      <c r="E86" s="30">
        <v>2138091.7000000002</v>
      </c>
    </row>
    <row r="87" spans="1:5">
      <c r="A87" s="29" t="s">
        <v>40</v>
      </c>
      <c r="B87" s="29" t="s">
        <v>283</v>
      </c>
      <c r="C87" s="29" t="s">
        <v>284</v>
      </c>
      <c r="D87" s="29" t="s">
        <v>30</v>
      </c>
      <c r="E87" s="30">
        <v>1685.74</v>
      </c>
    </row>
    <row r="88" spans="1:5">
      <c r="A88" s="29" t="s">
        <v>40</v>
      </c>
      <c r="B88" s="29" t="s">
        <v>283</v>
      </c>
      <c r="C88" s="29" t="s">
        <v>285</v>
      </c>
      <c r="D88" s="29" t="s">
        <v>30</v>
      </c>
      <c r="E88" s="30">
        <v>1245688.58</v>
      </c>
    </row>
    <row r="89" spans="1:5">
      <c r="A89" s="29" t="s">
        <v>40</v>
      </c>
      <c r="B89" s="29" t="s">
        <v>283</v>
      </c>
      <c r="C89" s="29" t="s">
        <v>286</v>
      </c>
      <c r="D89" s="29" t="s">
        <v>30</v>
      </c>
      <c r="E89" s="30">
        <v>1096587.26</v>
      </c>
    </row>
    <row r="90" spans="1:5">
      <c r="A90" s="29" t="s">
        <v>40</v>
      </c>
      <c r="B90" s="29" t="s">
        <v>283</v>
      </c>
      <c r="C90" s="29" t="s">
        <v>287</v>
      </c>
      <c r="D90" s="29" t="s">
        <v>30</v>
      </c>
      <c r="E90" s="30">
        <v>1574936.62</v>
      </c>
    </row>
    <row r="91" spans="1:5">
      <c r="A91" s="29" t="s">
        <v>46</v>
      </c>
      <c r="B91" s="29" t="s">
        <v>188</v>
      </c>
      <c r="C91" s="29" t="s">
        <v>288</v>
      </c>
      <c r="D91" s="29" t="s">
        <v>30</v>
      </c>
      <c r="E91" s="30">
        <v>819690.75</v>
      </c>
    </row>
    <row r="92" spans="1:5">
      <c r="A92" s="29" t="s">
        <v>46</v>
      </c>
      <c r="B92" s="29" t="s">
        <v>188</v>
      </c>
      <c r="C92" s="29" t="s">
        <v>188</v>
      </c>
      <c r="D92" s="29" t="s">
        <v>39</v>
      </c>
      <c r="E92" s="30">
        <v>1875940.9</v>
      </c>
    </row>
    <row r="93" spans="1:5">
      <c r="A93" s="29" t="s">
        <v>46</v>
      </c>
      <c r="B93" s="29" t="s">
        <v>188</v>
      </c>
      <c r="C93" s="29" t="s">
        <v>189</v>
      </c>
      <c r="D93" s="29" t="s">
        <v>30</v>
      </c>
      <c r="E93" s="30">
        <v>1066959.1200000001</v>
      </c>
    </row>
    <row r="94" spans="1:5">
      <c r="A94" s="29" t="s">
        <v>46</v>
      </c>
      <c r="B94" s="29" t="s">
        <v>289</v>
      </c>
      <c r="C94" s="29" t="s">
        <v>290</v>
      </c>
      <c r="D94" s="29" t="s">
        <v>30</v>
      </c>
      <c r="E94" s="30">
        <v>1420496</v>
      </c>
    </row>
    <row r="95" spans="1:5">
      <c r="A95" s="29" t="s">
        <v>46</v>
      </c>
      <c r="B95" s="29" t="s">
        <v>289</v>
      </c>
      <c r="C95" s="29" t="s">
        <v>291</v>
      </c>
      <c r="D95" s="29" t="s">
        <v>30</v>
      </c>
      <c r="E95" s="30">
        <v>778487.69</v>
      </c>
    </row>
    <row r="96" spans="1:5">
      <c r="A96" s="29" t="s">
        <v>46</v>
      </c>
      <c r="B96" s="29" t="s">
        <v>289</v>
      </c>
      <c r="C96" s="29" t="s">
        <v>292</v>
      </c>
      <c r="D96" s="29" t="s">
        <v>30</v>
      </c>
      <c r="E96" s="30">
        <v>433010.38</v>
      </c>
    </row>
    <row r="97" spans="1:5">
      <c r="A97" s="29" t="s">
        <v>46</v>
      </c>
      <c r="B97" s="29" t="s">
        <v>289</v>
      </c>
      <c r="C97" s="29" t="s">
        <v>293</v>
      </c>
      <c r="D97" s="29" t="s">
        <v>30</v>
      </c>
      <c r="E97" s="30">
        <v>147921204</v>
      </c>
    </row>
    <row r="98" spans="1:5">
      <c r="A98" s="29" t="s">
        <v>46</v>
      </c>
      <c r="B98" s="29" t="s">
        <v>289</v>
      </c>
      <c r="C98" s="29" t="s">
        <v>289</v>
      </c>
      <c r="D98" s="29" t="s">
        <v>39</v>
      </c>
      <c r="E98" s="30">
        <v>116909399.56999999</v>
      </c>
    </row>
    <row r="99" spans="1:5">
      <c r="A99" s="29" t="s">
        <v>46</v>
      </c>
      <c r="B99" s="29" t="s">
        <v>289</v>
      </c>
      <c r="C99" s="29" t="s">
        <v>255</v>
      </c>
      <c r="D99" s="29" t="s">
        <v>30</v>
      </c>
      <c r="E99" s="30">
        <v>101540848</v>
      </c>
    </row>
    <row r="100" spans="1:5">
      <c r="A100" s="29" t="s">
        <v>52</v>
      </c>
      <c r="B100" s="29" t="s">
        <v>190</v>
      </c>
      <c r="C100" s="29" t="s">
        <v>190</v>
      </c>
      <c r="D100" s="29" t="s">
        <v>39</v>
      </c>
      <c r="E100" s="30">
        <v>245989.39</v>
      </c>
    </row>
    <row r="101" spans="1:5">
      <c r="A101" s="29" t="s">
        <v>52</v>
      </c>
      <c r="B101" s="29" t="s">
        <v>190</v>
      </c>
      <c r="C101" s="29" t="s">
        <v>191</v>
      </c>
      <c r="D101" s="29" t="s">
        <v>30</v>
      </c>
      <c r="E101" s="30">
        <v>274333.65999999997</v>
      </c>
    </row>
    <row r="102" spans="1:5">
      <c r="A102" s="29" t="s">
        <v>52</v>
      </c>
      <c r="B102" s="29" t="s">
        <v>294</v>
      </c>
      <c r="C102" s="29" t="s">
        <v>294</v>
      </c>
      <c r="D102" s="29" t="s">
        <v>39</v>
      </c>
      <c r="E102" s="30">
        <v>153872.44</v>
      </c>
    </row>
    <row r="103" spans="1:5">
      <c r="A103" s="29" t="s">
        <v>52</v>
      </c>
      <c r="B103" s="29" t="s">
        <v>294</v>
      </c>
      <c r="C103" s="29" t="s">
        <v>295</v>
      </c>
      <c r="D103" s="29" t="s">
        <v>30</v>
      </c>
      <c r="E103" s="30">
        <v>2584076.87</v>
      </c>
    </row>
    <row r="104" spans="1:5">
      <c r="A104" s="29" t="s">
        <v>52</v>
      </c>
      <c r="B104" s="29" t="s">
        <v>294</v>
      </c>
      <c r="C104" s="29" t="s">
        <v>296</v>
      </c>
      <c r="D104" s="29" t="s">
        <v>30</v>
      </c>
      <c r="E104" s="30">
        <v>6344341.3199999994</v>
      </c>
    </row>
    <row r="105" spans="1:5">
      <c r="A105" s="29" t="s">
        <v>52</v>
      </c>
      <c r="B105" s="29" t="s">
        <v>294</v>
      </c>
      <c r="C105" s="29" t="s">
        <v>297</v>
      </c>
      <c r="D105" s="29" t="s">
        <v>30</v>
      </c>
      <c r="E105" s="30">
        <v>2006452.7899999998</v>
      </c>
    </row>
    <row r="106" spans="1:5">
      <c r="A106" s="29" t="s">
        <v>52</v>
      </c>
      <c r="B106" s="29" t="s">
        <v>298</v>
      </c>
      <c r="C106" s="29" t="s">
        <v>299</v>
      </c>
      <c r="D106" s="29" t="s">
        <v>30</v>
      </c>
      <c r="E106" s="30">
        <v>91096.34</v>
      </c>
    </row>
    <row r="107" spans="1:5">
      <c r="A107" s="29" t="s">
        <v>52</v>
      </c>
      <c r="B107" s="29" t="s">
        <v>298</v>
      </c>
      <c r="C107" s="29" t="s">
        <v>298</v>
      </c>
      <c r="D107" s="29" t="s">
        <v>39</v>
      </c>
      <c r="E107" s="30">
        <v>315171.38</v>
      </c>
    </row>
    <row r="108" spans="1:5">
      <c r="A108" s="29" t="s">
        <v>52</v>
      </c>
      <c r="B108" s="29" t="s">
        <v>298</v>
      </c>
      <c r="C108" s="29" t="s">
        <v>300</v>
      </c>
      <c r="D108" s="29" t="s">
        <v>30</v>
      </c>
      <c r="E108" s="30">
        <v>114075.92000000001</v>
      </c>
    </row>
    <row r="109" spans="1:5">
      <c r="A109" s="29" t="s">
        <v>52</v>
      </c>
      <c r="B109" s="29" t="s">
        <v>301</v>
      </c>
      <c r="C109" s="29" t="s">
        <v>232</v>
      </c>
      <c r="D109" s="29" t="s">
        <v>30</v>
      </c>
      <c r="E109" s="30">
        <v>14451686</v>
      </c>
    </row>
    <row r="110" spans="1:5">
      <c r="A110" s="29" t="s">
        <v>61</v>
      </c>
      <c r="B110" s="29" t="s">
        <v>302</v>
      </c>
      <c r="C110" s="29" t="s">
        <v>303</v>
      </c>
      <c r="D110" s="29" t="s">
        <v>30</v>
      </c>
      <c r="E110" s="30">
        <v>937.49000000000012</v>
      </c>
    </row>
    <row r="111" spans="1:5">
      <c r="A111" s="29" t="s">
        <v>61</v>
      </c>
      <c r="B111" s="29" t="s">
        <v>302</v>
      </c>
      <c r="C111" s="29" t="s">
        <v>302</v>
      </c>
      <c r="D111" s="29" t="s">
        <v>39</v>
      </c>
      <c r="E111" s="30">
        <v>47183144.140000001</v>
      </c>
    </row>
    <row r="112" spans="1:5">
      <c r="A112" s="29" t="s">
        <v>61</v>
      </c>
      <c r="B112" s="29" t="s">
        <v>302</v>
      </c>
      <c r="C112" s="29" t="s">
        <v>304</v>
      </c>
      <c r="D112" s="29" t="s">
        <v>23</v>
      </c>
      <c r="E112" s="30">
        <v>25357129.739999998</v>
      </c>
    </row>
    <row r="113" spans="1:5">
      <c r="A113" s="29" t="s">
        <v>61</v>
      </c>
      <c r="B113" s="29" t="s">
        <v>302</v>
      </c>
      <c r="C113" s="29" t="s">
        <v>305</v>
      </c>
      <c r="D113" s="29" t="s">
        <v>23</v>
      </c>
      <c r="E113" s="30">
        <v>2000000</v>
      </c>
    </row>
    <row r="114" spans="1:5">
      <c r="A114" s="29" t="s">
        <v>61</v>
      </c>
      <c r="B114" s="29" t="s">
        <v>302</v>
      </c>
      <c r="C114" s="29" t="s">
        <v>306</v>
      </c>
      <c r="D114" s="29" t="s">
        <v>30</v>
      </c>
      <c r="E114" s="30">
        <v>1321082.8799999999</v>
      </c>
    </row>
    <row r="115" spans="1:5">
      <c r="A115" s="29" t="s">
        <v>61</v>
      </c>
      <c r="B115" s="29" t="s">
        <v>302</v>
      </c>
      <c r="C115" s="29" t="s">
        <v>307</v>
      </c>
      <c r="D115" s="29" t="s">
        <v>30</v>
      </c>
      <c r="E115" s="30">
        <v>3001</v>
      </c>
    </row>
    <row r="116" spans="1:5">
      <c r="A116" s="29" t="s">
        <v>61</v>
      </c>
      <c r="B116" s="29" t="s">
        <v>302</v>
      </c>
      <c r="C116" s="29" t="s">
        <v>281</v>
      </c>
      <c r="D116" s="29" t="s">
        <v>30</v>
      </c>
      <c r="E116" s="30">
        <v>45440</v>
      </c>
    </row>
    <row r="117" spans="1:5">
      <c r="A117" s="29" t="s">
        <v>61</v>
      </c>
      <c r="B117" s="29" t="s">
        <v>302</v>
      </c>
      <c r="C117" s="29" t="s">
        <v>308</v>
      </c>
      <c r="D117" s="29" t="s">
        <v>23</v>
      </c>
      <c r="E117" s="30">
        <v>7553712</v>
      </c>
    </row>
    <row r="118" spans="1:5">
      <c r="A118" s="29" t="s">
        <v>61</v>
      </c>
      <c r="B118" s="29" t="s">
        <v>302</v>
      </c>
      <c r="C118" s="29" t="s">
        <v>309</v>
      </c>
      <c r="D118" s="29" t="s">
        <v>30</v>
      </c>
      <c r="E118" s="30">
        <v>1700</v>
      </c>
    </row>
    <row r="119" spans="1:5">
      <c r="A119" s="29" t="s">
        <v>61</v>
      </c>
      <c r="B119" s="29" t="s">
        <v>302</v>
      </c>
      <c r="C119" s="29" t="s">
        <v>310</v>
      </c>
      <c r="D119" s="29" t="s">
        <v>30</v>
      </c>
      <c r="E119" s="30">
        <v>7920</v>
      </c>
    </row>
    <row r="120" spans="1:5">
      <c r="A120" s="29" t="s">
        <v>61</v>
      </c>
      <c r="B120" s="29" t="s">
        <v>311</v>
      </c>
      <c r="C120" s="29" t="s">
        <v>312</v>
      </c>
      <c r="D120" s="29" t="s">
        <v>30</v>
      </c>
      <c r="E120" s="30">
        <v>1474107.38</v>
      </c>
    </row>
    <row r="121" spans="1:5">
      <c r="A121" s="29" t="s">
        <v>61</v>
      </c>
      <c r="B121" s="29" t="s">
        <v>311</v>
      </c>
      <c r="C121" s="29" t="s">
        <v>313</v>
      </c>
      <c r="D121" s="29" t="s">
        <v>30</v>
      </c>
      <c r="E121" s="30">
        <v>2739620.25</v>
      </c>
    </row>
    <row r="122" spans="1:5">
      <c r="A122" s="29" t="s">
        <v>61</v>
      </c>
      <c r="B122" s="29" t="s">
        <v>311</v>
      </c>
      <c r="C122" s="29" t="s">
        <v>314</v>
      </c>
      <c r="D122" s="29" t="s">
        <v>23</v>
      </c>
      <c r="E122" s="30">
        <v>1830537.52</v>
      </c>
    </row>
    <row r="123" spans="1:5">
      <c r="A123" s="29" t="s">
        <v>61</v>
      </c>
      <c r="B123" s="29" t="s">
        <v>311</v>
      </c>
      <c r="C123" s="29" t="s">
        <v>315</v>
      </c>
      <c r="D123" s="29" t="s">
        <v>23</v>
      </c>
      <c r="E123" s="30">
        <v>71348.990000000005</v>
      </c>
    </row>
    <row r="124" spans="1:5">
      <c r="A124" s="29" t="s">
        <v>61</v>
      </c>
      <c r="B124" s="29" t="s">
        <v>311</v>
      </c>
      <c r="C124" s="29" t="s">
        <v>316</v>
      </c>
      <c r="D124" s="29" t="s">
        <v>23</v>
      </c>
      <c r="E124" s="30">
        <v>822022.17999999993</v>
      </c>
    </row>
    <row r="125" spans="1:5">
      <c r="A125" s="29" t="s">
        <v>61</v>
      </c>
      <c r="B125" s="29" t="s">
        <v>311</v>
      </c>
      <c r="C125" s="29" t="s">
        <v>317</v>
      </c>
      <c r="D125" s="29" t="s">
        <v>30</v>
      </c>
      <c r="E125" s="30">
        <v>73477.53</v>
      </c>
    </row>
    <row r="126" spans="1:5">
      <c r="A126" s="29" t="s">
        <v>61</v>
      </c>
      <c r="B126" s="29" t="s">
        <v>311</v>
      </c>
      <c r="C126" s="29" t="s">
        <v>318</v>
      </c>
      <c r="D126" s="29" t="s">
        <v>30</v>
      </c>
      <c r="E126" s="30">
        <v>15957453.42</v>
      </c>
    </row>
    <row r="127" spans="1:5">
      <c r="A127" s="29" t="s">
        <v>61</v>
      </c>
      <c r="B127" s="29" t="s">
        <v>311</v>
      </c>
      <c r="C127" s="29" t="s">
        <v>319</v>
      </c>
      <c r="D127" s="29" t="s">
        <v>30</v>
      </c>
      <c r="E127" s="30">
        <v>9064204.25</v>
      </c>
    </row>
    <row r="128" spans="1:5">
      <c r="A128" s="29" t="s">
        <v>61</v>
      </c>
      <c r="B128" s="29" t="s">
        <v>311</v>
      </c>
      <c r="C128" s="29" t="s">
        <v>311</v>
      </c>
      <c r="D128" s="29" t="s">
        <v>39</v>
      </c>
      <c r="E128" s="30">
        <v>22653565.119999997</v>
      </c>
    </row>
    <row r="129" spans="1:5">
      <c r="A129" s="29" t="s">
        <v>61</v>
      </c>
      <c r="B129" s="29" t="s">
        <v>311</v>
      </c>
      <c r="C129" s="29" t="s">
        <v>320</v>
      </c>
      <c r="D129" s="29" t="s">
        <v>30</v>
      </c>
      <c r="E129" s="30">
        <v>96028.74</v>
      </c>
    </row>
    <row r="130" spans="1:5">
      <c r="A130" s="29" t="s">
        <v>61</v>
      </c>
      <c r="B130" s="29" t="s">
        <v>311</v>
      </c>
      <c r="C130" s="29" t="s">
        <v>321</v>
      </c>
      <c r="D130" s="29" t="s">
        <v>30</v>
      </c>
      <c r="E130" s="30">
        <v>527396.28</v>
      </c>
    </row>
    <row r="131" spans="1:5">
      <c r="A131" s="29" t="s">
        <v>61</v>
      </c>
      <c r="B131" s="29" t="s">
        <v>311</v>
      </c>
      <c r="C131" s="29" t="s">
        <v>322</v>
      </c>
      <c r="D131" s="29" t="s">
        <v>30</v>
      </c>
      <c r="E131" s="30">
        <v>5504812.2100000009</v>
      </c>
    </row>
    <row r="132" spans="1:5">
      <c r="A132" s="29" t="s">
        <v>61</v>
      </c>
      <c r="B132" s="29" t="s">
        <v>311</v>
      </c>
      <c r="C132" s="29" t="s">
        <v>323</v>
      </c>
      <c r="D132" s="29" t="s">
        <v>30</v>
      </c>
      <c r="E132" s="30">
        <v>696203.35</v>
      </c>
    </row>
    <row r="133" spans="1:5">
      <c r="A133" s="29" t="s">
        <v>61</v>
      </c>
      <c r="B133" s="29" t="s">
        <v>311</v>
      </c>
      <c r="C133" s="29" t="s">
        <v>324</v>
      </c>
      <c r="D133" s="29" t="s">
        <v>30</v>
      </c>
      <c r="E133" s="30">
        <v>13580110.140000001</v>
      </c>
    </row>
    <row r="134" spans="1:5">
      <c r="A134" s="29" t="s">
        <v>61</v>
      </c>
      <c r="B134" s="29" t="s">
        <v>311</v>
      </c>
      <c r="C134" s="29" t="s">
        <v>325</v>
      </c>
      <c r="D134" s="29" t="s">
        <v>30</v>
      </c>
      <c r="E134" s="30">
        <v>51393.16</v>
      </c>
    </row>
    <row r="135" spans="1:5">
      <c r="A135" s="29" t="s">
        <v>61</v>
      </c>
      <c r="B135" s="29" t="s">
        <v>311</v>
      </c>
      <c r="C135" s="29" t="s">
        <v>326</v>
      </c>
      <c r="D135" s="29" t="s">
        <v>23</v>
      </c>
      <c r="E135" s="30">
        <v>14933.02</v>
      </c>
    </row>
    <row r="136" spans="1:5">
      <c r="A136" s="29" t="s">
        <v>61</v>
      </c>
      <c r="B136" s="29" t="s">
        <v>311</v>
      </c>
      <c r="C136" s="29" t="s">
        <v>327</v>
      </c>
      <c r="D136" s="29" t="s">
        <v>23</v>
      </c>
      <c r="E136" s="30">
        <v>1598694.1199999999</v>
      </c>
    </row>
    <row r="137" spans="1:5">
      <c r="A137" s="29" t="s">
        <v>61</v>
      </c>
      <c r="B137" s="29" t="s">
        <v>311</v>
      </c>
      <c r="C137" s="29" t="s">
        <v>328</v>
      </c>
      <c r="D137" s="29" t="s">
        <v>23</v>
      </c>
      <c r="E137" s="30">
        <v>149886.27000000002</v>
      </c>
    </row>
    <row r="138" spans="1:5">
      <c r="A138" s="29" t="s">
        <v>61</v>
      </c>
      <c r="B138" s="29" t="s">
        <v>311</v>
      </c>
      <c r="C138" s="29" t="s">
        <v>329</v>
      </c>
      <c r="D138" s="29" t="s">
        <v>30</v>
      </c>
      <c r="E138" s="30">
        <v>228220.49000000002</v>
      </c>
    </row>
    <row r="139" spans="1:5">
      <c r="A139" s="29" t="s">
        <v>61</v>
      </c>
      <c r="B139" s="29" t="s">
        <v>255</v>
      </c>
      <c r="C139" s="29" t="s">
        <v>330</v>
      </c>
      <c r="D139" s="29" t="s">
        <v>30</v>
      </c>
      <c r="E139" s="30">
        <v>134490</v>
      </c>
    </row>
    <row r="140" spans="1:5">
      <c r="A140" s="29" t="s">
        <v>61</v>
      </c>
      <c r="B140" s="29" t="s">
        <v>255</v>
      </c>
      <c r="C140" s="29" t="s">
        <v>331</v>
      </c>
      <c r="D140" s="29" t="s">
        <v>23</v>
      </c>
      <c r="E140" s="30">
        <v>189398.76</v>
      </c>
    </row>
    <row r="141" spans="1:5">
      <c r="A141" s="29" t="s">
        <v>61</v>
      </c>
      <c r="B141" s="29" t="s">
        <v>332</v>
      </c>
      <c r="C141" s="29" t="s">
        <v>333</v>
      </c>
      <c r="D141" s="29" t="s">
        <v>30</v>
      </c>
      <c r="E141" s="30">
        <v>1583554.84</v>
      </c>
    </row>
    <row r="142" spans="1:5">
      <c r="A142" s="29" t="s">
        <v>61</v>
      </c>
      <c r="B142" s="29" t="s">
        <v>332</v>
      </c>
      <c r="C142" s="29" t="s">
        <v>334</v>
      </c>
      <c r="D142" s="29" t="s">
        <v>23</v>
      </c>
      <c r="E142" s="30">
        <v>7456.8099999999995</v>
      </c>
    </row>
    <row r="143" spans="1:5">
      <c r="A143" s="29" t="s">
        <v>61</v>
      </c>
      <c r="B143" s="29" t="s">
        <v>332</v>
      </c>
      <c r="C143" s="29" t="s">
        <v>335</v>
      </c>
      <c r="D143" s="29" t="s">
        <v>30</v>
      </c>
      <c r="E143" s="30">
        <v>66510.38</v>
      </c>
    </row>
    <row r="144" spans="1:5">
      <c r="A144" s="29" t="s">
        <v>61</v>
      </c>
      <c r="B144" s="29" t="s">
        <v>332</v>
      </c>
      <c r="C144" s="29" t="s">
        <v>336</v>
      </c>
      <c r="D144" s="29" t="s">
        <v>30</v>
      </c>
      <c r="E144" s="30">
        <v>66510.38</v>
      </c>
    </row>
    <row r="145" spans="1:5">
      <c r="A145" s="29" t="s">
        <v>61</v>
      </c>
      <c r="B145" s="29" t="s">
        <v>332</v>
      </c>
      <c r="C145" s="29" t="s">
        <v>332</v>
      </c>
      <c r="D145" s="29" t="s">
        <v>39</v>
      </c>
      <c r="E145" s="30">
        <v>2127180.2999999998</v>
      </c>
    </row>
    <row r="146" spans="1:5">
      <c r="A146" s="29" t="s">
        <v>61</v>
      </c>
      <c r="B146" s="29" t="s">
        <v>332</v>
      </c>
      <c r="C146" s="29" t="s">
        <v>337</v>
      </c>
      <c r="D146" s="29" t="s">
        <v>30</v>
      </c>
      <c r="E146" s="30">
        <v>489265.85</v>
      </c>
    </row>
    <row r="147" spans="1:5">
      <c r="A147" s="29" t="s">
        <v>124</v>
      </c>
      <c r="B147" s="29" t="s">
        <v>338</v>
      </c>
      <c r="C147" s="29" t="s">
        <v>339</v>
      </c>
      <c r="D147" s="29" t="s">
        <v>23</v>
      </c>
      <c r="E147" s="30">
        <v>58787.820000000007</v>
      </c>
    </row>
    <row r="148" spans="1:5">
      <c r="A148" s="29" t="s">
        <v>124</v>
      </c>
      <c r="B148" s="29" t="s">
        <v>338</v>
      </c>
      <c r="C148" s="29" t="s">
        <v>340</v>
      </c>
      <c r="D148" s="29" t="s">
        <v>30</v>
      </c>
      <c r="E148" s="30">
        <v>78200</v>
      </c>
    </row>
    <row r="149" spans="1:5">
      <c r="A149" s="29" t="s">
        <v>124</v>
      </c>
      <c r="B149" s="29" t="s">
        <v>341</v>
      </c>
      <c r="C149" s="29" t="s">
        <v>342</v>
      </c>
      <c r="D149" s="29" t="s">
        <v>30</v>
      </c>
      <c r="E149" s="30">
        <v>8494511.4499999993</v>
      </c>
    </row>
    <row r="150" spans="1:5">
      <c r="A150" s="29" t="s">
        <v>124</v>
      </c>
      <c r="B150" s="29" t="s">
        <v>341</v>
      </c>
      <c r="C150" s="29" t="s">
        <v>341</v>
      </c>
      <c r="D150" s="29" t="s">
        <v>39</v>
      </c>
      <c r="E150" s="30">
        <v>3772898.75</v>
      </c>
    </row>
    <row r="151" spans="1:5">
      <c r="A151" s="29" t="s">
        <v>124</v>
      </c>
      <c r="B151" s="29" t="s">
        <v>343</v>
      </c>
      <c r="C151" s="29" t="s">
        <v>344</v>
      </c>
      <c r="D151" s="29" t="s">
        <v>30</v>
      </c>
      <c r="E151" s="30">
        <v>42681.75</v>
      </c>
    </row>
    <row r="152" spans="1:5">
      <c r="A152" s="29" t="s">
        <v>124</v>
      </c>
      <c r="B152" s="29" t="s">
        <v>343</v>
      </c>
      <c r="C152" s="29" t="s">
        <v>345</v>
      </c>
      <c r="D152" s="29" t="s">
        <v>30</v>
      </c>
      <c r="E152" s="30">
        <v>13080</v>
      </c>
    </row>
    <row r="153" spans="1:5">
      <c r="A153" s="29" t="s">
        <v>80</v>
      </c>
      <c r="B153" s="29" t="s">
        <v>346</v>
      </c>
      <c r="C153" s="29" t="s">
        <v>346</v>
      </c>
      <c r="D153" s="29" t="s">
        <v>39</v>
      </c>
      <c r="E153" s="30">
        <v>5459829.7000000002</v>
      </c>
    </row>
    <row r="154" spans="1:5">
      <c r="A154" s="29" t="s">
        <v>80</v>
      </c>
      <c r="B154" s="29" t="s">
        <v>346</v>
      </c>
      <c r="C154" s="29" t="s">
        <v>347</v>
      </c>
      <c r="D154" s="29" t="s">
        <v>30</v>
      </c>
      <c r="E154" s="30">
        <v>48717.780000000006</v>
      </c>
    </row>
    <row r="155" spans="1:5">
      <c r="A155" s="29" t="s">
        <v>80</v>
      </c>
      <c r="B155" s="29" t="s">
        <v>346</v>
      </c>
      <c r="C155" s="29" t="s">
        <v>348</v>
      </c>
      <c r="D155" s="29" t="s">
        <v>30</v>
      </c>
      <c r="E155" s="30">
        <v>54830.43</v>
      </c>
    </row>
    <row r="156" spans="1:5">
      <c r="A156" s="29" t="s">
        <v>80</v>
      </c>
      <c r="B156" s="29" t="s">
        <v>346</v>
      </c>
      <c r="C156" s="29" t="s">
        <v>349</v>
      </c>
      <c r="D156" s="29" t="s">
        <v>30</v>
      </c>
      <c r="E156" s="30">
        <v>62007.950000000004</v>
      </c>
    </row>
    <row r="157" spans="1:5">
      <c r="A157" s="29" t="s">
        <v>80</v>
      </c>
      <c r="B157" s="29" t="s">
        <v>346</v>
      </c>
      <c r="C157" s="29" t="s">
        <v>350</v>
      </c>
      <c r="D157" s="29" t="s">
        <v>30</v>
      </c>
      <c r="E157" s="30">
        <v>8889.98</v>
      </c>
    </row>
    <row r="158" spans="1:5">
      <c r="A158" s="29" t="s">
        <v>80</v>
      </c>
      <c r="B158" s="29" t="s">
        <v>346</v>
      </c>
      <c r="C158" s="29" t="s">
        <v>351</v>
      </c>
      <c r="D158" s="29" t="s">
        <v>23</v>
      </c>
      <c r="E158" s="30">
        <v>281673.74</v>
      </c>
    </row>
    <row r="159" spans="1:5">
      <c r="A159" s="29" t="s">
        <v>80</v>
      </c>
      <c r="B159" s="29" t="s">
        <v>346</v>
      </c>
      <c r="C159" s="29" t="s">
        <v>352</v>
      </c>
      <c r="D159" s="29" t="s">
        <v>30</v>
      </c>
      <c r="E159" s="30">
        <v>633.96</v>
      </c>
    </row>
    <row r="160" spans="1:5">
      <c r="A160" s="29" t="s">
        <v>80</v>
      </c>
      <c r="B160" s="29" t="s">
        <v>346</v>
      </c>
      <c r="C160" s="29" t="s">
        <v>353</v>
      </c>
      <c r="D160" s="29" t="s">
        <v>30</v>
      </c>
      <c r="E160" s="30">
        <v>3660</v>
      </c>
    </row>
    <row r="161" spans="1:5">
      <c r="A161" s="29" t="s">
        <v>80</v>
      </c>
      <c r="B161" s="29" t="s">
        <v>346</v>
      </c>
      <c r="C161" s="29" t="s">
        <v>354</v>
      </c>
      <c r="D161" s="29" t="s">
        <v>30</v>
      </c>
      <c r="E161" s="30">
        <v>1596767</v>
      </c>
    </row>
    <row r="162" spans="1:5">
      <c r="A162" s="29" t="s">
        <v>80</v>
      </c>
      <c r="B162" s="29" t="s">
        <v>346</v>
      </c>
      <c r="C162" s="29" t="s">
        <v>355</v>
      </c>
      <c r="D162" s="29" t="s">
        <v>30</v>
      </c>
      <c r="E162" s="30">
        <v>8520</v>
      </c>
    </row>
    <row r="163" spans="1:5">
      <c r="A163" s="29" t="s">
        <v>80</v>
      </c>
      <c r="B163" s="29" t="s">
        <v>346</v>
      </c>
      <c r="C163" s="29" t="s">
        <v>356</v>
      </c>
      <c r="D163" s="29" t="s">
        <v>30</v>
      </c>
      <c r="E163" s="30">
        <v>2400</v>
      </c>
    </row>
    <row r="164" spans="1:5">
      <c r="A164" s="29" t="s">
        <v>80</v>
      </c>
      <c r="B164" s="29" t="s">
        <v>346</v>
      </c>
      <c r="C164" s="29" t="s">
        <v>357</v>
      </c>
      <c r="D164" s="29" t="s">
        <v>30</v>
      </c>
      <c r="E164" s="30">
        <v>1980</v>
      </c>
    </row>
    <row r="165" spans="1:5">
      <c r="A165" s="29" t="s">
        <v>80</v>
      </c>
      <c r="B165" s="29" t="s">
        <v>346</v>
      </c>
      <c r="C165" s="29" t="s">
        <v>358</v>
      </c>
      <c r="D165" s="29" t="s">
        <v>30</v>
      </c>
      <c r="E165" s="30">
        <v>7317226</v>
      </c>
    </row>
    <row r="166" spans="1:5">
      <c r="A166" s="29" t="s">
        <v>80</v>
      </c>
      <c r="B166" s="29" t="s">
        <v>359</v>
      </c>
      <c r="C166" s="29" t="s">
        <v>360</v>
      </c>
      <c r="D166" s="29" t="s">
        <v>30</v>
      </c>
      <c r="E166" s="30">
        <v>2100</v>
      </c>
    </row>
    <row r="167" spans="1:5">
      <c r="A167" s="29" t="s">
        <v>80</v>
      </c>
      <c r="B167" s="29" t="s">
        <v>359</v>
      </c>
      <c r="C167" s="29" t="s">
        <v>361</v>
      </c>
      <c r="D167" s="29" t="s">
        <v>30</v>
      </c>
      <c r="E167" s="30">
        <v>2340</v>
      </c>
    </row>
    <row r="168" spans="1:5">
      <c r="A168" s="29" t="s">
        <v>80</v>
      </c>
      <c r="B168" s="29" t="s">
        <v>359</v>
      </c>
      <c r="C168" s="29" t="s">
        <v>359</v>
      </c>
      <c r="D168" s="29" t="s">
        <v>39</v>
      </c>
      <c r="E168" s="30">
        <v>1194.0999999999999</v>
      </c>
    </row>
    <row r="169" spans="1:5">
      <c r="A169" s="29" t="s">
        <v>80</v>
      </c>
      <c r="B169" s="29" t="s">
        <v>359</v>
      </c>
      <c r="C169" s="29" t="s">
        <v>362</v>
      </c>
      <c r="D169" s="29" t="s">
        <v>30</v>
      </c>
      <c r="E169" s="30">
        <v>72520</v>
      </c>
    </row>
    <row r="170" spans="1:5">
      <c r="A170" s="29" t="s">
        <v>80</v>
      </c>
      <c r="B170" s="29" t="s">
        <v>359</v>
      </c>
      <c r="C170" s="29" t="s">
        <v>363</v>
      </c>
      <c r="D170" s="29" t="s">
        <v>23</v>
      </c>
      <c r="E170" s="30">
        <v>15415.29</v>
      </c>
    </row>
    <row r="171" spans="1:5">
      <c r="A171" s="29" t="s">
        <v>80</v>
      </c>
      <c r="B171" s="29" t="s">
        <v>359</v>
      </c>
      <c r="C171" s="29" t="s">
        <v>364</v>
      </c>
      <c r="D171" s="29" t="s">
        <v>30</v>
      </c>
      <c r="E171" s="30">
        <v>39440</v>
      </c>
    </row>
    <row r="172" spans="1:5">
      <c r="A172" s="29" t="s">
        <v>80</v>
      </c>
      <c r="B172" s="29" t="s">
        <v>359</v>
      </c>
      <c r="C172" s="29" t="s">
        <v>365</v>
      </c>
      <c r="D172" s="29" t="s">
        <v>30</v>
      </c>
      <c r="E172" s="30">
        <v>74030</v>
      </c>
    </row>
    <row r="173" spans="1:5">
      <c r="A173" s="29" t="s">
        <v>80</v>
      </c>
      <c r="B173" s="29" t="s">
        <v>359</v>
      </c>
      <c r="C173" s="29" t="s">
        <v>366</v>
      </c>
      <c r="D173" s="29" t="s">
        <v>30</v>
      </c>
      <c r="E173" s="30">
        <v>5100</v>
      </c>
    </row>
    <row r="174" spans="1:5">
      <c r="A174" s="29" t="s">
        <v>80</v>
      </c>
      <c r="B174" s="29" t="s">
        <v>359</v>
      </c>
      <c r="C174" s="29" t="s">
        <v>197</v>
      </c>
      <c r="D174" s="29" t="s">
        <v>23</v>
      </c>
      <c r="E174" s="30">
        <v>13969.22</v>
      </c>
    </row>
    <row r="175" spans="1:5">
      <c r="A175" s="29" t="s">
        <v>80</v>
      </c>
      <c r="B175" s="29" t="s">
        <v>359</v>
      </c>
      <c r="C175" s="29" t="s">
        <v>367</v>
      </c>
      <c r="D175" s="29" t="s">
        <v>30</v>
      </c>
      <c r="E175" s="30">
        <v>12964.69</v>
      </c>
    </row>
    <row r="176" spans="1:5">
      <c r="A176" s="29" t="s">
        <v>80</v>
      </c>
      <c r="B176" s="29" t="s">
        <v>359</v>
      </c>
      <c r="C176" s="29" t="s">
        <v>368</v>
      </c>
      <c r="D176" s="29" t="s">
        <v>30</v>
      </c>
      <c r="E176" s="30">
        <v>420</v>
      </c>
    </row>
    <row r="177" spans="1:5">
      <c r="A177" s="29" t="s">
        <v>80</v>
      </c>
      <c r="B177" s="29" t="s">
        <v>359</v>
      </c>
      <c r="C177" s="29" t="s">
        <v>369</v>
      </c>
      <c r="D177" s="29" t="s">
        <v>30</v>
      </c>
      <c r="E177" s="30">
        <v>4000</v>
      </c>
    </row>
    <row r="178" spans="1:5">
      <c r="A178" s="29" t="s">
        <v>80</v>
      </c>
      <c r="B178" s="29" t="s">
        <v>359</v>
      </c>
      <c r="C178" s="29" t="s">
        <v>370</v>
      </c>
      <c r="D178" s="29" t="s">
        <v>30</v>
      </c>
      <c r="E178" s="30">
        <v>55240</v>
      </c>
    </row>
    <row r="179" spans="1:5">
      <c r="A179" s="29" t="s">
        <v>80</v>
      </c>
      <c r="B179" s="29" t="s">
        <v>371</v>
      </c>
      <c r="C179" s="29" t="s">
        <v>372</v>
      </c>
      <c r="D179" s="29" t="s">
        <v>30</v>
      </c>
      <c r="E179" s="30">
        <v>57386.239999999998</v>
      </c>
    </row>
    <row r="180" spans="1:5">
      <c r="A180" s="29" t="s">
        <v>80</v>
      </c>
      <c r="B180" s="29" t="s">
        <v>371</v>
      </c>
      <c r="C180" s="29" t="s">
        <v>373</v>
      </c>
      <c r="D180" s="29" t="s">
        <v>30</v>
      </c>
      <c r="E180" s="30">
        <v>79154.549999999988</v>
      </c>
    </row>
    <row r="181" spans="1:5">
      <c r="A181" s="29" t="s">
        <v>80</v>
      </c>
      <c r="B181" s="29" t="s">
        <v>371</v>
      </c>
      <c r="C181" s="29" t="s">
        <v>371</v>
      </c>
      <c r="D181" s="29" t="s">
        <v>39</v>
      </c>
      <c r="E181" s="30">
        <v>204758.47999999998</v>
      </c>
    </row>
    <row r="182" spans="1:5">
      <c r="A182" s="29" t="s">
        <v>80</v>
      </c>
      <c r="B182" s="29" t="s">
        <v>371</v>
      </c>
      <c r="C182" s="29" t="s">
        <v>374</v>
      </c>
      <c r="D182" s="29" t="s">
        <v>30</v>
      </c>
      <c r="E182" s="30">
        <v>1980</v>
      </c>
    </row>
    <row r="183" spans="1:5">
      <c r="A183" s="29" t="s">
        <v>80</v>
      </c>
      <c r="B183" s="29" t="s">
        <v>371</v>
      </c>
      <c r="C183" s="29" t="s">
        <v>375</v>
      </c>
      <c r="D183" s="29" t="s">
        <v>30</v>
      </c>
      <c r="E183" s="30">
        <v>27435.89</v>
      </c>
    </row>
    <row r="184" spans="1:5">
      <c r="A184" s="29" t="s">
        <v>80</v>
      </c>
      <c r="B184" s="29" t="s">
        <v>371</v>
      </c>
      <c r="C184" s="29" t="s">
        <v>376</v>
      </c>
      <c r="D184" s="29" t="s">
        <v>30</v>
      </c>
      <c r="E184" s="30">
        <v>73645.48000000001</v>
      </c>
    </row>
    <row r="185" spans="1:5">
      <c r="A185" s="29" t="s">
        <v>80</v>
      </c>
      <c r="B185" s="29" t="s">
        <v>377</v>
      </c>
      <c r="C185" s="29" t="s">
        <v>378</v>
      </c>
      <c r="D185" s="29" t="s">
        <v>30</v>
      </c>
      <c r="E185" s="30">
        <v>67661004</v>
      </c>
    </row>
    <row r="186" spans="1:5">
      <c r="A186" s="29" t="s">
        <v>80</v>
      </c>
      <c r="B186" s="29" t="s">
        <v>377</v>
      </c>
      <c r="C186" s="29" t="s">
        <v>379</v>
      </c>
      <c r="D186" s="29" t="s">
        <v>30</v>
      </c>
      <c r="E186" s="30">
        <v>420</v>
      </c>
    </row>
    <row r="187" spans="1:5">
      <c r="A187" s="29" t="s">
        <v>80</v>
      </c>
      <c r="B187" s="29" t="s">
        <v>377</v>
      </c>
      <c r="C187" s="29" t="s">
        <v>380</v>
      </c>
      <c r="D187" s="29" t="s">
        <v>30</v>
      </c>
      <c r="E187" s="30">
        <v>44100</v>
      </c>
    </row>
    <row r="188" spans="1:5">
      <c r="A188" s="29" t="s">
        <v>80</v>
      </c>
      <c r="B188" s="29" t="s">
        <v>377</v>
      </c>
      <c r="C188" s="29" t="s">
        <v>381</v>
      </c>
      <c r="D188" s="29" t="s">
        <v>30</v>
      </c>
      <c r="E188" s="30">
        <v>3000</v>
      </c>
    </row>
    <row r="189" spans="1:5">
      <c r="A189" s="29" t="s">
        <v>80</v>
      </c>
      <c r="B189" s="29" t="s">
        <v>377</v>
      </c>
      <c r="C189" s="29" t="s">
        <v>382</v>
      </c>
      <c r="D189" s="29" t="s">
        <v>30</v>
      </c>
      <c r="E189" s="30">
        <v>11280</v>
      </c>
    </row>
    <row r="190" spans="1:5">
      <c r="A190" s="29" t="s">
        <v>80</v>
      </c>
      <c r="B190" s="29" t="s">
        <v>377</v>
      </c>
      <c r="C190" s="29" t="s">
        <v>377</v>
      </c>
      <c r="D190" s="29" t="s">
        <v>39</v>
      </c>
      <c r="E190" s="30">
        <v>42621694</v>
      </c>
    </row>
    <row r="191" spans="1:5">
      <c r="A191" s="29" t="s">
        <v>80</v>
      </c>
      <c r="B191" s="29" t="s">
        <v>377</v>
      </c>
      <c r="C191" s="29" t="s">
        <v>383</v>
      </c>
      <c r="D191" s="29" t="s">
        <v>30</v>
      </c>
      <c r="E191" s="30">
        <v>21794.43</v>
      </c>
    </row>
    <row r="192" spans="1:5">
      <c r="A192" s="29" t="s">
        <v>80</v>
      </c>
      <c r="B192" s="29" t="s">
        <v>377</v>
      </c>
      <c r="C192" s="29" t="s">
        <v>384</v>
      </c>
      <c r="D192" s="29" t="s">
        <v>30</v>
      </c>
      <c r="E192" s="30">
        <v>20451.23</v>
      </c>
    </row>
    <row r="193" spans="1:5">
      <c r="A193" s="29" t="s">
        <v>80</v>
      </c>
      <c r="B193" s="29" t="s">
        <v>385</v>
      </c>
      <c r="C193" s="29" t="s">
        <v>386</v>
      </c>
      <c r="D193" s="29" t="s">
        <v>30</v>
      </c>
      <c r="E193" s="30">
        <v>5680</v>
      </c>
    </row>
    <row r="194" spans="1:5">
      <c r="A194" s="29" t="s">
        <v>80</v>
      </c>
      <c r="B194" s="29" t="s">
        <v>385</v>
      </c>
      <c r="C194" s="29" t="s">
        <v>387</v>
      </c>
      <c r="D194" s="29" t="s">
        <v>30</v>
      </c>
      <c r="E194" s="30">
        <v>123680</v>
      </c>
    </row>
    <row r="195" spans="1:5">
      <c r="A195" s="29" t="s">
        <v>80</v>
      </c>
      <c r="B195" s="29" t="s">
        <v>385</v>
      </c>
      <c r="C195" s="29" t="s">
        <v>388</v>
      </c>
      <c r="D195" s="29" t="s">
        <v>30</v>
      </c>
      <c r="E195" s="30">
        <v>62280</v>
      </c>
    </row>
    <row r="196" spans="1:5">
      <c r="A196" s="29" t="s">
        <v>80</v>
      </c>
      <c r="B196" s="29" t="s">
        <v>385</v>
      </c>
      <c r="C196" s="29" t="s">
        <v>389</v>
      </c>
      <c r="D196" s="29" t="s">
        <v>30</v>
      </c>
      <c r="E196" s="30">
        <v>115800</v>
      </c>
    </row>
    <row r="197" spans="1:5">
      <c r="A197" s="29" t="s">
        <v>80</v>
      </c>
      <c r="B197" s="29" t="s">
        <v>385</v>
      </c>
      <c r="C197" s="29" t="s">
        <v>390</v>
      </c>
      <c r="D197" s="29" t="s">
        <v>30</v>
      </c>
      <c r="E197" s="30">
        <v>40680</v>
      </c>
    </row>
    <row r="198" spans="1:5">
      <c r="A198" s="29" t="s">
        <v>80</v>
      </c>
      <c r="B198" s="29" t="s">
        <v>385</v>
      </c>
      <c r="C198" s="29" t="s">
        <v>391</v>
      </c>
      <c r="D198" s="29" t="s">
        <v>30</v>
      </c>
      <c r="E198" s="30">
        <v>34155.199999999997</v>
      </c>
    </row>
    <row r="199" spans="1:5">
      <c r="A199" s="29" t="s">
        <v>80</v>
      </c>
      <c r="B199" s="29" t="s">
        <v>385</v>
      </c>
      <c r="C199" s="29" t="s">
        <v>392</v>
      </c>
      <c r="D199" s="29" t="s">
        <v>30</v>
      </c>
      <c r="E199" s="30">
        <v>58199</v>
      </c>
    </row>
    <row r="200" spans="1:5">
      <c r="A200" s="29" t="s">
        <v>80</v>
      </c>
      <c r="B200" s="29" t="s">
        <v>385</v>
      </c>
      <c r="C200" s="29" t="s">
        <v>393</v>
      </c>
      <c r="D200" s="29" t="s">
        <v>30</v>
      </c>
      <c r="E200" s="30">
        <v>57520</v>
      </c>
    </row>
    <row r="201" spans="1:5">
      <c r="A201" s="29" t="s">
        <v>80</v>
      </c>
      <c r="B201" s="29" t="s">
        <v>385</v>
      </c>
      <c r="C201" s="29" t="s">
        <v>394</v>
      </c>
      <c r="D201" s="29" t="s">
        <v>30</v>
      </c>
      <c r="E201" s="30">
        <v>185120</v>
      </c>
    </row>
    <row r="202" spans="1:5">
      <c r="A202" s="29" t="s">
        <v>80</v>
      </c>
      <c r="B202" s="29" t="s">
        <v>385</v>
      </c>
      <c r="C202" s="29" t="s">
        <v>395</v>
      </c>
      <c r="D202" s="29" t="s">
        <v>30</v>
      </c>
      <c r="E202" s="30">
        <v>158080</v>
      </c>
    </row>
    <row r="203" spans="1:5">
      <c r="A203" s="29" t="s">
        <v>80</v>
      </c>
      <c r="B203" s="29" t="s">
        <v>385</v>
      </c>
      <c r="C203" s="29" t="s">
        <v>396</v>
      </c>
      <c r="D203" s="29" t="s">
        <v>30</v>
      </c>
      <c r="E203" s="30">
        <v>34080</v>
      </c>
    </row>
    <row r="204" spans="1:5">
      <c r="A204" s="29" t="s">
        <v>80</v>
      </c>
      <c r="B204" s="29" t="s">
        <v>385</v>
      </c>
      <c r="C204" s="29" t="s">
        <v>397</v>
      </c>
      <c r="D204" s="29" t="s">
        <v>30</v>
      </c>
      <c r="E204" s="30">
        <v>11240</v>
      </c>
    </row>
    <row r="205" spans="1:5">
      <c r="A205" s="29" t="s">
        <v>80</v>
      </c>
      <c r="B205" s="29" t="s">
        <v>385</v>
      </c>
      <c r="C205" s="29" t="s">
        <v>398</v>
      </c>
      <c r="D205" s="29" t="s">
        <v>30</v>
      </c>
      <c r="E205" s="30">
        <v>285597.75</v>
      </c>
    </row>
    <row r="206" spans="1:5">
      <c r="A206" s="29" t="s">
        <v>80</v>
      </c>
      <c r="B206" s="29" t="s">
        <v>385</v>
      </c>
      <c r="C206" s="29" t="s">
        <v>399</v>
      </c>
      <c r="D206" s="29" t="s">
        <v>30</v>
      </c>
      <c r="E206" s="30">
        <v>16380</v>
      </c>
    </row>
    <row r="207" spans="1:5">
      <c r="A207" s="29" t="s">
        <v>80</v>
      </c>
      <c r="B207" s="29" t="s">
        <v>385</v>
      </c>
      <c r="C207" s="29" t="s">
        <v>385</v>
      </c>
      <c r="D207" s="29" t="s">
        <v>39</v>
      </c>
      <c r="E207" s="30">
        <v>2311252.42</v>
      </c>
    </row>
    <row r="208" spans="1:5">
      <c r="A208" s="29" t="s">
        <v>80</v>
      </c>
      <c r="B208" s="29" t="s">
        <v>385</v>
      </c>
      <c r="C208" s="29" t="s">
        <v>400</v>
      </c>
      <c r="D208" s="29" t="s">
        <v>23</v>
      </c>
      <c r="E208" s="30">
        <v>9850053.2400000002</v>
      </c>
    </row>
    <row r="209" spans="1:5">
      <c r="A209" s="29" t="s">
        <v>93</v>
      </c>
      <c r="B209" s="29" t="s">
        <v>401</v>
      </c>
      <c r="C209" s="29" t="s">
        <v>401</v>
      </c>
      <c r="D209" s="29" t="s">
        <v>39</v>
      </c>
      <c r="E209" s="30">
        <v>64958498</v>
      </c>
    </row>
    <row r="210" spans="1:5">
      <c r="A210" s="29" t="s">
        <v>93</v>
      </c>
      <c r="B210" s="29" t="s">
        <v>401</v>
      </c>
      <c r="C210" s="29" t="s">
        <v>402</v>
      </c>
      <c r="D210" s="29" t="s">
        <v>30</v>
      </c>
      <c r="E210" s="30">
        <v>2552678616</v>
      </c>
    </row>
    <row r="211" spans="1:5">
      <c r="A211" s="29" t="s">
        <v>93</v>
      </c>
      <c r="B211" s="29" t="s">
        <v>403</v>
      </c>
      <c r="C211" s="29" t="s">
        <v>260</v>
      </c>
      <c r="D211" s="29" t="s">
        <v>30</v>
      </c>
      <c r="E211" s="30">
        <v>460.45</v>
      </c>
    </row>
    <row r="212" spans="1:5">
      <c r="A212" s="29" t="s">
        <v>93</v>
      </c>
      <c r="B212" s="29" t="s">
        <v>403</v>
      </c>
      <c r="C212" s="29" t="s">
        <v>404</v>
      </c>
      <c r="D212" s="29" t="s">
        <v>23</v>
      </c>
      <c r="E212" s="30">
        <v>28050</v>
      </c>
    </row>
    <row r="213" spans="1:5">
      <c r="A213" s="29" t="s">
        <v>93</v>
      </c>
      <c r="B213" s="29" t="s">
        <v>403</v>
      </c>
      <c r="C213" s="29" t="s">
        <v>403</v>
      </c>
      <c r="D213" s="29" t="s">
        <v>39</v>
      </c>
      <c r="E213" s="30">
        <v>103162.5</v>
      </c>
    </row>
    <row r="214" spans="1:5">
      <c r="A214" s="29" t="s">
        <v>93</v>
      </c>
      <c r="B214" s="29" t="s">
        <v>403</v>
      </c>
      <c r="C214" s="29" t="s">
        <v>405</v>
      </c>
      <c r="D214" s="29" t="s">
        <v>23</v>
      </c>
      <c r="E214" s="30">
        <v>5520.06</v>
      </c>
    </row>
    <row r="215" spans="1:5">
      <c r="A215" s="29" t="s">
        <v>96</v>
      </c>
      <c r="B215" s="29" t="s">
        <v>194</v>
      </c>
      <c r="C215" s="29" t="s">
        <v>406</v>
      </c>
      <c r="D215" s="29" t="s">
        <v>30</v>
      </c>
      <c r="E215" s="30">
        <v>5160</v>
      </c>
    </row>
    <row r="216" spans="1:5">
      <c r="A216" s="29" t="s">
        <v>96</v>
      </c>
      <c r="B216" s="29" t="s">
        <v>194</v>
      </c>
      <c r="C216" s="29" t="s">
        <v>194</v>
      </c>
      <c r="D216" s="29" t="s">
        <v>39</v>
      </c>
      <c r="E216" s="30">
        <v>300253.14</v>
      </c>
    </row>
    <row r="217" spans="1:5">
      <c r="A217" s="29" t="s">
        <v>96</v>
      </c>
      <c r="B217" s="29" t="s">
        <v>194</v>
      </c>
      <c r="C217" s="29" t="s">
        <v>407</v>
      </c>
      <c r="D217" s="29" t="s">
        <v>30</v>
      </c>
      <c r="E217" s="30">
        <v>21420</v>
      </c>
    </row>
    <row r="218" spans="1:5">
      <c r="A218" s="29" t="s">
        <v>96</v>
      </c>
      <c r="B218" s="29" t="s">
        <v>194</v>
      </c>
      <c r="C218" s="29" t="s">
        <v>408</v>
      </c>
      <c r="D218" s="29" t="s">
        <v>30</v>
      </c>
      <c r="E218" s="30">
        <v>2560</v>
      </c>
    </row>
    <row r="219" spans="1:5">
      <c r="A219" s="29" t="s">
        <v>96</v>
      </c>
      <c r="B219" s="29" t="s">
        <v>194</v>
      </c>
      <c r="C219" s="29" t="s">
        <v>195</v>
      </c>
      <c r="D219" s="29" t="s">
        <v>30</v>
      </c>
      <c r="E219" s="30">
        <v>675569.59000000008</v>
      </c>
    </row>
    <row r="220" spans="1:5">
      <c r="A220" s="29" t="s">
        <v>96</v>
      </c>
      <c r="B220" s="29" t="s">
        <v>194</v>
      </c>
      <c r="C220" s="29" t="s">
        <v>409</v>
      </c>
      <c r="D220" s="29" t="s">
        <v>30</v>
      </c>
      <c r="E220" s="30">
        <v>16500</v>
      </c>
    </row>
    <row r="221" spans="1:5">
      <c r="A221" s="29" t="s">
        <v>96</v>
      </c>
      <c r="B221" s="29" t="s">
        <v>194</v>
      </c>
      <c r="C221" s="29" t="s">
        <v>410</v>
      </c>
      <c r="D221" s="29" t="s">
        <v>30</v>
      </c>
      <c r="E221" s="30">
        <v>8120</v>
      </c>
    </row>
    <row r="222" spans="1:5">
      <c r="A222" s="29" t="s">
        <v>96</v>
      </c>
      <c r="B222" s="29" t="s">
        <v>194</v>
      </c>
      <c r="C222" s="29" t="s">
        <v>411</v>
      </c>
      <c r="D222" s="29" t="s">
        <v>30</v>
      </c>
      <c r="E222" s="30">
        <v>40903.910000000003</v>
      </c>
    </row>
    <row r="223" spans="1:5">
      <c r="A223" s="29" t="s">
        <v>96</v>
      </c>
      <c r="B223" s="29" t="s">
        <v>194</v>
      </c>
      <c r="C223" s="29" t="s">
        <v>412</v>
      </c>
      <c r="D223" s="29" t="s">
        <v>30</v>
      </c>
      <c r="E223" s="30">
        <v>4920</v>
      </c>
    </row>
    <row r="224" spans="1:5">
      <c r="A224" s="29" t="s">
        <v>96</v>
      </c>
      <c r="B224" s="29" t="s">
        <v>194</v>
      </c>
      <c r="C224" s="29" t="s">
        <v>397</v>
      </c>
      <c r="D224" s="29" t="s">
        <v>30</v>
      </c>
      <c r="E224" s="30">
        <v>1680</v>
      </c>
    </row>
    <row r="225" spans="1:5">
      <c r="A225" s="29" t="s">
        <v>96</v>
      </c>
      <c r="B225" s="29" t="s">
        <v>194</v>
      </c>
      <c r="C225" s="29" t="s">
        <v>413</v>
      </c>
      <c r="D225" s="29" t="s">
        <v>30</v>
      </c>
      <c r="E225" s="30">
        <v>900</v>
      </c>
    </row>
    <row r="226" spans="1:5">
      <c r="A226" s="29" t="s">
        <v>96</v>
      </c>
      <c r="B226" s="29" t="s">
        <v>196</v>
      </c>
      <c r="C226" s="29" t="s">
        <v>414</v>
      </c>
      <c r="D226" s="29" t="s">
        <v>30</v>
      </c>
      <c r="E226" s="30">
        <v>8800</v>
      </c>
    </row>
    <row r="227" spans="1:5">
      <c r="A227" s="29" t="s">
        <v>96</v>
      </c>
      <c r="B227" s="29" t="s">
        <v>196</v>
      </c>
      <c r="C227" s="29" t="s">
        <v>415</v>
      </c>
      <c r="D227" s="29" t="s">
        <v>30</v>
      </c>
      <c r="E227" s="30">
        <v>583594.05999999994</v>
      </c>
    </row>
    <row r="228" spans="1:5">
      <c r="A228" s="29" t="s">
        <v>96</v>
      </c>
      <c r="B228" s="29" t="s">
        <v>196</v>
      </c>
      <c r="C228" s="29" t="s">
        <v>416</v>
      </c>
      <c r="D228" s="29" t="s">
        <v>30</v>
      </c>
      <c r="E228" s="30">
        <v>200808.78</v>
      </c>
    </row>
    <row r="229" spans="1:5">
      <c r="A229" s="29" t="s">
        <v>96</v>
      </c>
      <c r="B229" s="29" t="s">
        <v>196</v>
      </c>
      <c r="C229" s="29" t="s">
        <v>417</v>
      </c>
      <c r="D229" s="29" t="s">
        <v>30</v>
      </c>
      <c r="E229" s="30">
        <v>426201.20000000007</v>
      </c>
    </row>
    <row r="230" spans="1:5">
      <c r="A230" s="29" t="s">
        <v>96</v>
      </c>
      <c r="B230" s="29" t="s">
        <v>196</v>
      </c>
      <c r="C230" s="29" t="s">
        <v>418</v>
      </c>
      <c r="D230" s="29" t="s">
        <v>30</v>
      </c>
      <c r="E230" s="30">
        <v>7320</v>
      </c>
    </row>
    <row r="231" spans="1:5">
      <c r="A231" s="29" t="s">
        <v>96</v>
      </c>
      <c r="B231" s="29" t="s">
        <v>196</v>
      </c>
      <c r="C231" s="29" t="s">
        <v>419</v>
      </c>
      <c r="D231" s="29" t="s">
        <v>30</v>
      </c>
      <c r="E231" s="30">
        <v>4640</v>
      </c>
    </row>
    <row r="232" spans="1:5">
      <c r="A232" s="29" t="s">
        <v>96</v>
      </c>
      <c r="B232" s="29" t="s">
        <v>196</v>
      </c>
      <c r="C232" s="29" t="s">
        <v>420</v>
      </c>
      <c r="D232" s="29" t="s">
        <v>30</v>
      </c>
      <c r="E232" s="30">
        <v>58500</v>
      </c>
    </row>
    <row r="233" spans="1:5">
      <c r="A233" s="29" t="s">
        <v>96</v>
      </c>
      <c r="B233" s="29" t="s">
        <v>196</v>
      </c>
      <c r="C233" s="29" t="s">
        <v>421</v>
      </c>
      <c r="D233" s="29" t="s">
        <v>23</v>
      </c>
      <c r="E233" s="30">
        <v>5178.0600000000004</v>
      </c>
    </row>
    <row r="234" spans="1:5">
      <c r="A234" s="29" t="s">
        <v>96</v>
      </c>
      <c r="B234" s="29" t="s">
        <v>196</v>
      </c>
      <c r="C234" s="29" t="s">
        <v>408</v>
      </c>
      <c r="D234" s="29" t="s">
        <v>30</v>
      </c>
      <c r="E234" s="30">
        <v>4560</v>
      </c>
    </row>
    <row r="235" spans="1:5">
      <c r="A235" s="29" t="s">
        <v>96</v>
      </c>
      <c r="B235" s="29" t="s">
        <v>196</v>
      </c>
      <c r="C235" s="29" t="s">
        <v>422</v>
      </c>
      <c r="D235" s="29" t="s">
        <v>30</v>
      </c>
      <c r="E235" s="30">
        <v>1800</v>
      </c>
    </row>
    <row r="236" spans="1:5">
      <c r="A236" s="29" t="s">
        <v>96</v>
      </c>
      <c r="B236" s="29" t="s">
        <v>196</v>
      </c>
      <c r="C236" s="29" t="s">
        <v>196</v>
      </c>
      <c r="D236" s="29" t="s">
        <v>39</v>
      </c>
      <c r="E236" s="30">
        <v>934636.53</v>
      </c>
    </row>
    <row r="237" spans="1:5">
      <c r="A237" s="29" t="s">
        <v>96</v>
      </c>
      <c r="B237" s="29" t="s">
        <v>196</v>
      </c>
      <c r="C237" s="29" t="s">
        <v>423</v>
      </c>
      <c r="D237" s="29" t="s">
        <v>30</v>
      </c>
      <c r="E237" s="30">
        <v>287517.81</v>
      </c>
    </row>
    <row r="238" spans="1:5">
      <c r="A238" s="29" t="s">
        <v>96</v>
      </c>
      <c r="B238" s="29" t="s">
        <v>196</v>
      </c>
      <c r="C238" s="29" t="s">
        <v>424</v>
      </c>
      <c r="D238" s="29" t="s">
        <v>23</v>
      </c>
      <c r="E238" s="30">
        <v>191640.08</v>
      </c>
    </row>
    <row r="239" spans="1:5">
      <c r="A239" s="29" t="s">
        <v>96</v>
      </c>
      <c r="B239" s="29" t="s">
        <v>196</v>
      </c>
      <c r="C239" s="29" t="s">
        <v>425</v>
      </c>
      <c r="D239" s="29" t="s">
        <v>30</v>
      </c>
      <c r="E239" s="30">
        <v>79920</v>
      </c>
    </row>
    <row r="240" spans="1:5">
      <c r="A240" s="29" t="s">
        <v>96</v>
      </c>
      <c r="B240" s="29" t="s">
        <v>196</v>
      </c>
      <c r="C240" s="29" t="s">
        <v>426</v>
      </c>
      <c r="D240" s="29" t="s">
        <v>30</v>
      </c>
      <c r="E240" s="30">
        <v>2240</v>
      </c>
    </row>
    <row r="241" spans="1:5">
      <c r="A241" s="29" t="s">
        <v>96</v>
      </c>
      <c r="B241" s="29" t="s">
        <v>196</v>
      </c>
      <c r="C241" s="29" t="s">
        <v>427</v>
      </c>
      <c r="D241" s="29" t="s">
        <v>30</v>
      </c>
      <c r="E241" s="30">
        <v>354624.8</v>
      </c>
    </row>
    <row r="242" spans="1:5">
      <c r="A242" s="29" t="s">
        <v>96</v>
      </c>
      <c r="B242" s="29" t="s">
        <v>196</v>
      </c>
      <c r="C242" s="29" t="s">
        <v>197</v>
      </c>
      <c r="D242" s="29" t="s">
        <v>23</v>
      </c>
      <c r="E242" s="30">
        <v>310972.30000000005</v>
      </c>
    </row>
    <row r="243" spans="1:5">
      <c r="A243" s="29" t="s">
        <v>96</v>
      </c>
      <c r="B243" s="29" t="s">
        <v>196</v>
      </c>
      <c r="C243" s="29" t="s">
        <v>428</v>
      </c>
      <c r="D243" s="29" t="s">
        <v>30</v>
      </c>
      <c r="E243" s="30">
        <v>397552.25</v>
      </c>
    </row>
    <row r="244" spans="1:5">
      <c r="A244" s="29" t="s">
        <v>96</v>
      </c>
      <c r="B244" s="29" t="s">
        <v>196</v>
      </c>
      <c r="C244" s="29" t="s">
        <v>369</v>
      </c>
      <c r="D244" s="29" t="s">
        <v>30</v>
      </c>
      <c r="E244" s="30">
        <v>230290.41</v>
      </c>
    </row>
    <row r="245" spans="1:5">
      <c r="A245" s="29" t="s">
        <v>96</v>
      </c>
      <c r="B245" s="29" t="s">
        <v>196</v>
      </c>
      <c r="C245" s="29" t="s">
        <v>429</v>
      </c>
      <c r="D245" s="29" t="s">
        <v>30</v>
      </c>
      <c r="E245" s="30">
        <v>11347.4</v>
      </c>
    </row>
    <row r="246" spans="1:5">
      <c r="A246" s="29" t="s">
        <v>96</v>
      </c>
      <c r="B246" s="29" t="s">
        <v>196</v>
      </c>
      <c r="C246" s="29" t="s">
        <v>267</v>
      </c>
      <c r="D246" s="29" t="s">
        <v>30</v>
      </c>
      <c r="E246" s="30">
        <v>9120</v>
      </c>
    </row>
    <row r="247" spans="1:5">
      <c r="A247" s="29" t="s">
        <v>96</v>
      </c>
      <c r="B247" s="29" t="s">
        <v>196</v>
      </c>
      <c r="C247" s="29" t="s">
        <v>430</v>
      </c>
      <c r="D247" s="29" t="s">
        <v>30</v>
      </c>
      <c r="E247" s="30">
        <v>10640</v>
      </c>
    </row>
    <row r="248" spans="1:5">
      <c r="A248" s="29" t="s">
        <v>96</v>
      </c>
      <c r="B248" s="29" t="s">
        <v>196</v>
      </c>
      <c r="C248" s="29" t="s">
        <v>431</v>
      </c>
      <c r="D248" s="29" t="s">
        <v>23</v>
      </c>
      <c r="E248" s="30">
        <v>56467.520000000004</v>
      </c>
    </row>
    <row r="249" spans="1:5">
      <c r="A249" s="29" t="s">
        <v>96</v>
      </c>
      <c r="B249" s="29" t="s">
        <v>196</v>
      </c>
      <c r="C249" s="29" t="s">
        <v>432</v>
      </c>
      <c r="D249" s="29" t="s">
        <v>30</v>
      </c>
      <c r="E249" s="30">
        <v>6560</v>
      </c>
    </row>
    <row r="250" spans="1:5">
      <c r="A250" s="29" t="s">
        <v>96</v>
      </c>
      <c r="B250" s="29" t="s">
        <v>433</v>
      </c>
      <c r="C250" s="29" t="s">
        <v>434</v>
      </c>
      <c r="D250" s="29" t="s">
        <v>23</v>
      </c>
      <c r="E250" s="30">
        <v>216295.64</v>
      </c>
    </row>
    <row r="251" spans="1:5">
      <c r="A251" s="29" t="s">
        <v>96</v>
      </c>
      <c r="B251" s="29" t="s">
        <v>433</v>
      </c>
      <c r="C251" s="29" t="s">
        <v>433</v>
      </c>
      <c r="D251" s="29" t="s">
        <v>39</v>
      </c>
      <c r="E251" s="30">
        <v>7817228.5</v>
      </c>
    </row>
    <row r="252" spans="1:5">
      <c r="A252" s="29" t="s">
        <v>96</v>
      </c>
      <c r="B252" s="29" t="s">
        <v>433</v>
      </c>
      <c r="C252" s="29" t="s">
        <v>435</v>
      </c>
      <c r="D252" s="29" t="s">
        <v>30</v>
      </c>
      <c r="E252" s="30">
        <v>2912053.88</v>
      </c>
    </row>
    <row r="253" spans="1:5">
      <c r="A253" s="29" t="s">
        <v>108</v>
      </c>
      <c r="B253" s="29" t="s">
        <v>436</v>
      </c>
      <c r="C253" s="29" t="s">
        <v>437</v>
      </c>
      <c r="D253" s="29" t="s">
        <v>30</v>
      </c>
      <c r="E253" s="30">
        <v>38520</v>
      </c>
    </row>
    <row r="254" spans="1:5">
      <c r="A254" s="29" t="s">
        <v>108</v>
      </c>
      <c r="B254" s="29" t="s">
        <v>436</v>
      </c>
      <c r="C254" s="29" t="s">
        <v>436</v>
      </c>
      <c r="D254" s="29" t="s">
        <v>30</v>
      </c>
      <c r="E254" s="30">
        <v>26600</v>
      </c>
    </row>
    <row r="255" spans="1:5">
      <c r="A255" s="29" t="s">
        <v>108</v>
      </c>
      <c r="B255" s="29" t="s">
        <v>436</v>
      </c>
      <c r="C255" s="29" t="s">
        <v>438</v>
      </c>
      <c r="D255" s="29" t="s">
        <v>30</v>
      </c>
      <c r="E255" s="30">
        <v>15420</v>
      </c>
    </row>
    <row r="256" spans="1:5">
      <c r="A256" s="29" t="s">
        <v>108</v>
      </c>
      <c r="B256" s="29" t="s">
        <v>436</v>
      </c>
      <c r="C256" s="29" t="s">
        <v>439</v>
      </c>
      <c r="D256" s="29" t="s">
        <v>30</v>
      </c>
      <c r="E256" s="30">
        <v>49320</v>
      </c>
    </row>
    <row r="257" spans="1:5">
      <c r="A257" s="29" t="s">
        <v>108</v>
      </c>
      <c r="B257" s="29" t="s">
        <v>440</v>
      </c>
      <c r="C257" s="29" t="s">
        <v>441</v>
      </c>
      <c r="D257" s="29" t="s">
        <v>23</v>
      </c>
      <c r="E257" s="30">
        <v>59160</v>
      </c>
    </row>
    <row r="258" spans="1:5">
      <c r="A258" s="29" t="s">
        <v>108</v>
      </c>
      <c r="B258" s="29" t="s">
        <v>442</v>
      </c>
      <c r="C258" s="29" t="s">
        <v>443</v>
      </c>
      <c r="D258" s="29" t="s">
        <v>30</v>
      </c>
      <c r="E258" s="30">
        <v>45780</v>
      </c>
    </row>
    <row r="259" spans="1:5">
      <c r="A259" s="29" t="s">
        <v>108</v>
      </c>
      <c r="B259" s="29" t="s">
        <v>442</v>
      </c>
      <c r="C259" s="29" t="s">
        <v>444</v>
      </c>
      <c r="D259" s="29" t="s">
        <v>30</v>
      </c>
      <c r="E259" s="30">
        <v>864</v>
      </c>
    </row>
    <row r="260" spans="1:5">
      <c r="A260" s="29" t="s">
        <v>108</v>
      </c>
      <c r="B260" s="29" t="s">
        <v>442</v>
      </c>
      <c r="C260" s="29" t="s">
        <v>445</v>
      </c>
      <c r="D260" s="29" t="s">
        <v>30</v>
      </c>
      <c r="E260" s="30">
        <v>4160</v>
      </c>
    </row>
    <row r="261" spans="1:5">
      <c r="A261" s="29" t="s">
        <v>108</v>
      </c>
      <c r="B261" s="29" t="s">
        <v>442</v>
      </c>
      <c r="C261" s="29" t="s">
        <v>446</v>
      </c>
      <c r="D261" s="29" t="s">
        <v>30</v>
      </c>
      <c r="E261" s="30">
        <v>166747.5</v>
      </c>
    </row>
    <row r="262" spans="1:5">
      <c r="A262" s="29" t="s">
        <v>108</v>
      </c>
      <c r="B262" s="29" t="s">
        <v>442</v>
      </c>
      <c r="C262" s="29" t="s">
        <v>447</v>
      </c>
      <c r="D262" s="29" t="s">
        <v>30</v>
      </c>
      <c r="E262" s="30">
        <v>303518.96999999997</v>
      </c>
    </row>
    <row r="263" spans="1:5">
      <c r="A263" s="29" t="s">
        <v>108</v>
      </c>
      <c r="B263" s="29" t="s">
        <v>442</v>
      </c>
      <c r="C263" s="29" t="s">
        <v>448</v>
      </c>
      <c r="D263" s="29" t="s">
        <v>30</v>
      </c>
      <c r="E263" s="30">
        <v>18635854</v>
      </c>
    </row>
    <row r="264" spans="1:5">
      <c r="A264" s="29" t="s">
        <v>108</v>
      </c>
      <c r="B264" s="29" t="s">
        <v>442</v>
      </c>
      <c r="C264" s="29" t="s">
        <v>442</v>
      </c>
      <c r="D264" s="29" t="s">
        <v>30</v>
      </c>
      <c r="E264" s="30">
        <v>7361.28</v>
      </c>
    </row>
    <row r="265" spans="1:5">
      <c r="A265" s="29" t="s">
        <v>108</v>
      </c>
      <c r="B265" s="29" t="s">
        <v>442</v>
      </c>
      <c r="C265" s="29" t="s">
        <v>442</v>
      </c>
      <c r="D265" s="29" t="s">
        <v>39</v>
      </c>
      <c r="E265" s="30">
        <v>8903147.25</v>
      </c>
    </row>
    <row r="266" spans="1:5">
      <c r="A266" s="29" t="s">
        <v>108</v>
      </c>
      <c r="B266" s="29" t="s">
        <v>442</v>
      </c>
      <c r="C266" s="29" t="s">
        <v>449</v>
      </c>
      <c r="D266" s="29" t="s">
        <v>30</v>
      </c>
      <c r="E266" s="30">
        <v>436342.53</v>
      </c>
    </row>
    <row r="267" spans="1:5">
      <c r="A267" s="29" t="s">
        <v>108</v>
      </c>
      <c r="B267" s="29" t="s">
        <v>442</v>
      </c>
      <c r="C267" s="29" t="s">
        <v>450</v>
      </c>
      <c r="D267" s="29" t="s">
        <v>23</v>
      </c>
      <c r="E267" s="30">
        <v>14615743</v>
      </c>
    </row>
    <row r="268" spans="1:5">
      <c r="A268" s="29" t="s">
        <v>108</v>
      </c>
      <c r="B268" s="29" t="s">
        <v>442</v>
      </c>
      <c r="C268" s="29" t="s">
        <v>451</v>
      </c>
      <c r="D268" s="29" t="s">
        <v>30</v>
      </c>
      <c r="E268" s="30">
        <v>680</v>
      </c>
    </row>
    <row r="269" spans="1:5">
      <c r="A269" s="29" t="s">
        <v>108</v>
      </c>
      <c r="B269" s="29" t="s">
        <v>452</v>
      </c>
      <c r="C269" s="29" t="s">
        <v>453</v>
      </c>
      <c r="D269" s="29" t="s">
        <v>30</v>
      </c>
      <c r="E269" s="30">
        <v>216300</v>
      </c>
    </row>
    <row r="270" spans="1:5">
      <c r="A270" s="29" t="s">
        <v>108</v>
      </c>
      <c r="B270" s="29" t="s">
        <v>452</v>
      </c>
      <c r="C270" s="29" t="s">
        <v>454</v>
      </c>
      <c r="D270" s="29" t="s">
        <v>30</v>
      </c>
      <c r="E270" s="30">
        <v>30000</v>
      </c>
    </row>
    <row r="271" spans="1:5">
      <c r="A271" s="29" t="s">
        <v>108</v>
      </c>
      <c r="B271" s="29" t="s">
        <v>452</v>
      </c>
      <c r="C271" s="29" t="s">
        <v>455</v>
      </c>
      <c r="D271" s="29" t="s">
        <v>30</v>
      </c>
      <c r="E271" s="30">
        <v>52961.3</v>
      </c>
    </row>
    <row r="272" spans="1:5">
      <c r="A272" s="29" t="s">
        <v>108</v>
      </c>
      <c r="B272" s="29" t="s">
        <v>452</v>
      </c>
      <c r="C272" s="29" t="s">
        <v>456</v>
      </c>
      <c r="D272" s="29" t="s">
        <v>30</v>
      </c>
      <c r="E272" s="30">
        <v>14000</v>
      </c>
    </row>
    <row r="273" spans="1:5">
      <c r="A273" s="29" t="s">
        <v>108</v>
      </c>
      <c r="B273" s="29" t="s">
        <v>452</v>
      </c>
      <c r="C273" s="29" t="s">
        <v>457</v>
      </c>
      <c r="D273" s="29" t="s">
        <v>30</v>
      </c>
      <c r="E273" s="30">
        <v>33000</v>
      </c>
    </row>
    <row r="274" spans="1:5">
      <c r="A274" s="29" t="s">
        <v>108</v>
      </c>
      <c r="B274" s="29" t="s">
        <v>452</v>
      </c>
      <c r="C274" s="29" t="s">
        <v>458</v>
      </c>
      <c r="D274" s="29" t="s">
        <v>30</v>
      </c>
      <c r="E274" s="30">
        <v>1200</v>
      </c>
    </row>
    <row r="275" spans="1:5">
      <c r="A275" s="29" t="s">
        <v>108</v>
      </c>
      <c r="B275" s="29" t="s">
        <v>459</v>
      </c>
      <c r="C275" s="29" t="s">
        <v>460</v>
      </c>
      <c r="D275" s="29" t="s">
        <v>23</v>
      </c>
      <c r="E275" s="30">
        <v>32520</v>
      </c>
    </row>
    <row r="276" spans="1:5">
      <c r="A276" s="29" t="s">
        <v>108</v>
      </c>
      <c r="B276" s="29" t="s">
        <v>459</v>
      </c>
      <c r="C276" s="29" t="s">
        <v>461</v>
      </c>
      <c r="D276" s="29" t="s">
        <v>23</v>
      </c>
      <c r="E276" s="30">
        <v>720</v>
      </c>
    </row>
    <row r="277" spans="1:5">
      <c r="A277" s="29" t="s">
        <v>108</v>
      </c>
      <c r="B277" s="29" t="s">
        <v>459</v>
      </c>
      <c r="C277" s="29" t="s">
        <v>462</v>
      </c>
      <c r="D277" s="29" t="s">
        <v>30</v>
      </c>
      <c r="E277" s="30">
        <v>11940</v>
      </c>
    </row>
    <row r="278" spans="1:5">
      <c r="A278" s="29" t="s">
        <v>108</v>
      </c>
      <c r="B278" s="29" t="s">
        <v>459</v>
      </c>
      <c r="C278" s="29" t="s">
        <v>463</v>
      </c>
      <c r="D278" s="29" t="s">
        <v>30</v>
      </c>
      <c r="E278" s="30">
        <v>2400</v>
      </c>
    </row>
    <row r="279" spans="1:5">
      <c r="A279" s="29" t="s">
        <v>108</v>
      </c>
      <c r="B279" s="29" t="s">
        <v>459</v>
      </c>
      <c r="C279" s="29" t="s">
        <v>464</v>
      </c>
      <c r="D279" s="29" t="s">
        <v>30</v>
      </c>
      <c r="E279" s="30">
        <v>36960</v>
      </c>
    </row>
    <row r="280" spans="1:5">
      <c r="A280" s="29" t="s">
        <v>108</v>
      </c>
      <c r="B280" s="29" t="s">
        <v>465</v>
      </c>
      <c r="C280" s="29" t="s">
        <v>466</v>
      </c>
      <c r="D280" s="29" t="s">
        <v>30</v>
      </c>
      <c r="E280" s="30">
        <v>19240</v>
      </c>
    </row>
    <row r="281" spans="1:5">
      <c r="A281" s="29" t="s">
        <v>108</v>
      </c>
      <c r="B281" s="29" t="s">
        <v>465</v>
      </c>
      <c r="C281" s="29" t="s">
        <v>467</v>
      </c>
      <c r="D281" s="29" t="s">
        <v>23</v>
      </c>
      <c r="E281" s="30">
        <v>267827.40999999997</v>
      </c>
    </row>
    <row r="282" spans="1:5">
      <c r="A282" s="29" t="s">
        <v>108</v>
      </c>
      <c r="B282" s="29" t="s">
        <v>465</v>
      </c>
      <c r="C282" s="29" t="s">
        <v>468</v>
      </c>
      <c r="D282" s="29" t="s">
        <v>30</v>
      </c>
      <c r="E282" s="30">
        <v>186680</v>
      </c>
    </row>
    <row r="283" spans="1:5">
      <c r="A283" s="29" t="s">
        <v>127</v>
      </c>
      <c r="B283" s="29" t="s">
        <v>198</v>
      </c>
      <c r="C283" s="29" t="s">
        <v>469</v>
      </c>
      <c r="D283" s="29" t="s">
        <v>30</v>
      </c>
      <c r="E283" s="30">
        <v>619392.97</v>
      </c>
    </row>
    <row r="284" spans="1:5">
      <c r="A284" s="29" t="s">
        <v>127</v>
      </c>
      <c r="B284" s="29" t="s">
        <v>198</v>
      </c>
      <c r="C284" s="29" t="s">
        <v>198</v>
      </c>
      <c r="D284" s="29" t="s">
        <v>39</v>
      </c>
      <c r="E284" s="30">
        <v>7777990.9400000004</v>
      </c>
    </row>
    <row r="285" spans="1:5">
      <c r="A285" s="29" t="s">
        <v>127</v>
      </c>
      <c r="B285" s="29" t="s">
        <v>198</v>
      </c>
      <c r="C285" s="29" t="s">
        <v>470</v>
      </c>
      <c r="D285" s="29" t="s">
        <v>30</v>
      </c>
      <c r="E285" s="30">
        <v>2692870.38</v>
      </c>
    </row>
    <row r="286" spans="1:5">
      <c r="A286" s="29" t="s">
        <v>127</v>
      </c>
      <c r="B286" s="29" t="s">
        <v>198</v>
      </c>
      <c r="C286" s="29" t="s">
        <v>471</v>
      </c>
      <c r="D286" s="29" t="s">
        <v>30</v>
      </c>
      <c r="E286" s="30">
        <v>12534.51</v>
      </c>
    </row>
    <row r="287" spans="1:5">
      <c r="A287" s="29" t="s">
        <v>127</v>
      </c>
      <c r="B287" s="29" t="s">
        <v>198</v>
      </c>
      <c r="C287" s="29" t="s">
        <v>199</v>
      </c>
      <c r="D287" s="29" t="s">
        <v>30</v>
      </c>
      <c r="E287" s="30">
        <v>5102582.8900000006</v>
      </c>
    </row>
    <row r="288" spans="1:5">
      <c r="A288" s="29" t="s">
        <v>127</v>
      </c>
      <c r="B288" s="29" t="s">
        <v>198</v>
      </c>
      <c r="C288" s="29" t="s">
        <v>472</v>
      </c>
      <c r="D288" s="29" t="s">
        <v>30</v>
      </c>
      <c r="E288" s="30">
        <v>4795877.6399999997</v>
      </c>
    </row>
    <row r="289" spans="1:5">
      <c r="A289" s="29" t="s">
        <v>127</v>
      </c>
      <c r="B289" s="29" t="s">
        <v>198</v>
      </c>
      <c r="C289" s="29" t="s">
        <v>255</v>
      </c>
      <c r="D289" s="29" t="s">
        <v>30</v>
      </c>
      <c r="E289" s="30">
        <v>3680355.52</v>
      </c>
    </row>
    <row r="290" spans="1:5">
      <c r="A290" s="29" t="s">
        <v>127</v>
      </c>
      <c r="B290" s="29" t="s">
        <v>198</v>
      </c>
      <c r="C290" s="29" t="s">
        <v>473</v>
      </c>
      <c r="D290" s="29" t="s">
        <v>23</v>
      </c>
      <c r="E290" s="30">
        <v>5813466.7599999998</v>
      </c>
    </row>
    <row r="291" spans="1:5">
      <c r="A291" s="29" t="s">
        <v>127</v>
      </c>
      <c r="B291" s="29" t="s">
        <v>474</v>
      </c>
      <c r="C291" s="29" t="s">
        <v>475</v>
      </c>
      <c r="D291" s="29" t="s">
        <v>30</v>
      </c>
      <c r="E291" s="30">
        <v>109300</v>
      </c>
    </row>
    <row r="292" spans="1:5">
      <c r="A292" s="29" t="s">
        <v>127</v>
      </c>
      <c r="B292" s="29" t="s">
        <v>474</v>
      </c>
      <c r="C292" s="29" t="s">
        <v>476</v>
      </c>
      <c r="D292" s="29" t="s">
        <v>30</v>
      </c>
      <c r="E292" s="30">
        <v>23180</v>
      </c>
    </row>
    <row r="293" spans="1:5">
      <c r="A293" s="29" t="s">
        <v>127</v>
      </c>
      <c r="B293" s="29" t="s">
        <v>200</v>
      </c>
      <c r="C293" s="29" t="s">
        <v>477</v>
      </c>
      <c r="D293" s="29" t="s">
        <v>30</v>
      </c>
      <c r="E293" s="30">
        <v>122580</v>
      </c>
    </row>
    <row r="294" spans="1:5">
      <c r="A294" s="29" t="s">
        <v>127</v>
      </c>
      <c r="B294" s="29" t="s">
        <v>200</v>
      </c>
      <c r="C294" s="29" t="s">
        <v>478</v>
      </c>
      <c r="D294" s="29" t="s">
        <v>30</v>
      </c>
      <c r="E294" s="30">
        <v>2933986</v>
      </c>
    </row>
    <row r="295" spans="1:5">
      <c r="A295" s="29" t="s">
        <v>127</v>
      </c>
      <c r="B295" s="29" t="s">
        <v>200</v>
      </c>
      <c r="C295" s="29" t="s">
        <v>479</v>
      </c>
      <c r="D295" s="29" t="s">
        <v>30</v>
      </c>
      <c r="E295" s="30">
        <v>9560</v>
      </c>
    </row>
    <row r="296" spans="1:5">
      <c r="A296" s="29" t="s">
        <v>127</v>
      </c>
      <c r="B296" s="29" t="s">
        <v>200</v>
      </c>
      <c r="C296" s="29" t="s">
        <v>480</v>
      </c>
      <c r="D296" s="29" t="s">
        <v>23</v>
      </c>
      <c r="E296" s="30">
        <v>16793698.5</v>
      </c>
    </row>
    <row r="297" spans="1:5">
      <c r="A297" s="29" t="s">
        <v>127</v>
      </c>
      <c r="B297" s="29" t="s">
        <v>200</v>
      </c>
      <c r="C297" s="29" t="s">
        <v>481</v>
      </c>
      <c r="D297" s="29" t="s">
        <v>30</v>
      </c>
      <c r="E297" s="30">
        <v>7240</v>
      </c>
    </row>
    <row r="298" spans="1:5">
      <c r="A298" s="29" t="s">
        <v>127</v>
      </c>
      <c r="B298" s="29" t="s">
        <v>200</v>
      </c>
      <c r="C298" s="29" t="s">
        <v>201</v>
      </c>
      <c r="D298" s="29" t="s">
        <v>30</v>
      </c>
      <c r="E298" s="30">
        <v>97240</v>
      </c>
    </row>
    <row r="299" spans="1:5">
      <c r="A299" s="29" t="s">
        <v>127</v>
      </c>
      <c r="B299" s="29" t="s">
        <v>200</v>
      </c>
      <c r="C299" s="29" t="s">
        <v>482</v>
      </c>
      <c r="D299" s="29" t="s">
        <v>30</v>
      </c>
      <c r="E299" s="30">
        <v>1320</v>
      </c>
    </row>
    <row r="300" spans="1:5">
      <c r="A300" s="29" t="s">
        <v>127</v>
      </c>
      <c r="B300" s="29" t="s">
        <v>200</v>
      </c>
      <c r="C300" s="29" t="s">
        <v>200</v>
      </c>
      <c r="D300" s="29" t="s">
        <v>39</v>
      </c>
      <c r="E300" s="30">
        <v>3507372.56</v>
      </c>
    </row>
    <row r="301" spans="1:5">
      <c r="A301" s="29" t="s">
        <v>127</v>
      </c>
      <c r="B301" s="29" t="s">
        <v>200</v>
      </c>
      <c r="C301" s="29" t="s">
        <v>483</v>
      </c>
      <c r="D301" s="29" t="s">
        <v>30</v>
      </c>
      <c r="E301" s="30">
        <v>19800</v>
      </c>
    </row>
    <row r="302" spans="1:5">
      <c r="A302" s="29" t="s">
        <v>127</v>
      </c>
      <c r="B302" s="29" t="s">
        <v>200</v>
      </c>
      <c r="C302" s="29" t="s">
        <v>484</v>
      </c>
      <c r="D302" s="29" t="s">
        <v>30</v>
      </c>
      <c r="E302" s="30">
        <v>104480</v>
      </c>
    </row>
    <row r="303" spans="1:5">
      <c r="A303" s="29" t="s">
        <v>127</v>
      </c>
      <c r="B303" s="29" t="s">
        <v>200</v>
      </c>
      <c r="C303" s="29" t="s">
        <v>485</v>
      </c>
      <c r="D303" s="29" t="s">
        <v>30</v>
      </c>
      <c r="E303" s="30">
        <v>6016366.9900000002</v>
      </c>
    </row>
    <row r="304" spans="1:5">
      <c r="A304" s="29" t="s">
        <v>127</v>
      </c>
      <c r="B304" s="29" t="s">
        <v>200</v>
      </c>
      <c r="C304" s="29" t="s">
        <v>486</v>
      </c>
      <c r="D304" s="29" t="s">
        <v>30</v>
      </c>
      <c r="E304" s="30">
        <v>34868.379999999997</v>
      </c>
    </row>
    <row r="305" spans="1:5">
      <c r="A305" s="29" t="s">
        <v>127</v>
      </c>
      <c r="B305" s="29" t="s">
        <v>487</v>
      </c>
      <c r="C305" s="29" t="s">
        <v>488</v>
      </c>
      <c r="D305" s="29" t="s">
        <v>30</v>
      </c>
      <c r="E305" s="30">
        <v>31200</v>
      </c>
    </row>
    <row r="306" spans="1:5">
      <c r="A306" s="29" t="s">
        <v>127</v>
      </c>
      <c r="B306" s="29" t="s">
        <v>487</v>
      </c>
      <c r="C306" s="29" t="s">
        <v>489</v>
      </c>
      <c r="D306" s="29" t="s">
        <v>30</v>
      </c>
      <c r="E306" s="30">
        <v>880</v>
      </c>
    </row>
    <row r="307" spans="1:5">
      <c r="A307" s="29" t="s">
        <v>127</v>
      </c>
      <c r="B307" s="29" t="s">
        <v>487</v>
      </c>
      <c r="C307" s="29" t="s">
        <v>490</v>
      </c>
      <c r="D307" s="29" t="s">
        <v>30</v>
      </c>
      <c r="E307" s="30">
        <v>32800</v>
      </c>
    </row>
    <row r="308" spans="1:5">
      <c r="A308" s="29" t="s">
        <v>127</v>
      </c>
      <c r="B308" s="29" t="s">
        <v>487</v>
      </c>
      <c r="C308" s="29" t="s">
        <v>491</v>
      </c>
      <c r="D308" s="29" t="s">
        <v>30</v>
      </c>
      <c r="E308" s="30">
        <v>2000</v>
      </c>
    </row>
    <row r="309" spans="1:5">
      <c r="A309" s="29" t="s">
        <v>127</v>
      </c>
      <c r="B309" s="29" t="s">
        <v>487</v>
      </c>
      <c r="C309" s="29" t="s">
        <v>492</v>
      </c>
      <c r="D309" s="29" t="s">
        <v>30</v>
      </c>
      <c r="E309" s="30">
        <v>17840</v>
      </c>
    </row>
    <row r="310" spans="1:5">
      <c r="A310" s="29" t="s">
        <v>127</v>
      </c>
      <c r="B310" s="29" t="s">
        <v>487</v>
      </c>
      <c r="C310" s="29" t="s">
        <v>493</v>
      </c>
      <c r="D310" s="29" t="s">
        <v>30</v>
      </c>
      <c r="E310" s="30">
        <v>23100</v>
      </c>
    </row>
    <row r="311" spans="1:5">
      <c r="A311" s="29" t="s">
        <v>127</v>
      </c>
      <c r="B311" s="29" t="s">
        <v>487</v>
      </c>
      <c r="C311" s="29" t="s">
        <v>494</v>
      </c>
      <c r="D311" s="29" t="s">
        <v>30</v>
      </c>
      <c r="E311" s="30">
        <v>7480</v>
      </c>
    </row>
    <row r="312" spans="1:5">
      <c r="A312" s="29" t="s">
        <v>127</v>
      </c>
      <c r="B312" s="29" t="s">
        <v>487</v>
      </c>
      <c r="C312" s="29" t="s">
        <v>495</v>
      </c>
      <c r="D312" s="29" t="s">
        <v>30</v>
      </c>
      <c r="E312" s="30">
        <v>111600</v>
      </c>
    </row>
    <row r="313" spans="1:5">
      <c r="A313" s="29" t="s">
        <v>127</v>
      </c>
      <c r="B313" s="29" t="s">
        <v>487</v>
      </c>
      <c r="C313" s="29" t="s">
        <v>496</v>
      </c>
      <c r="D313" s="29" t="s">
        <v>30</v>
      </c>
      <c r="E313" s="30">
        <v>31140</v>
      </c>
    </row>
    <row r="314" spans="1:5">
      <c r="A314" s="29" t="s">
        <v>127</v>
      </c>
      <c r="B314" s="29" t="s">
        <v>487</v>
      </c>
      <c r="C314" s="29" t="s">
        <v>432</v>
      </c>
      <c r="D314" s="29" t="s">
        <v>30</v>
      </c>
      <c r="E314" s="30">
        <v>22800</v>
      </c>
    </row>
    <row r="315" spans="1:5">
      <c r="A315" s="29" t="s">
        <v>127</v>
      </c>
      <c r="B315" s="29" t="s">
        <v>202</v>
      </c>
      <c r="C315" s="29" t="s">
        <v>497</v>
      </c>
      <c r="D315" s="29" t="s">
        <v>30</v>
      </c>
      <c r="E315" s="30">
        <v>45840</v>
      </c>
    </row>
    <row r="316" spans="1:5">
      <c r="A316" s="29" t="s">
        <v>127</v>
      </c>
      <c r="B316" s="29" t="s">
        <v>202</v>
      </c>
      <c r="C316" s="29" t="s">
        <v>498</v>
      </c>
      <c r="D316" s="29" t="s">
        <v>30</v>
      </c>
      <c r="E316" s="30">
        <v>5400</v>
      </c>
    </row>
    <row r="317" spans="1:5">
      <c r="A317" s="29" t="s">
        <v>127</v>
      </c>
      <c r="B317" s="29" t="s">
        <v>202</v>
      </c>
      <c r="C317" s="29" t="s">
        <v>203</v>
      </c>
      <c r="D317" s="29" t="s">
        <v>23</v>
      </c>
      <c r="E317" s="30">
        <v>4800</v>
      </c>
    </row>
    <row r="318" spans="1:5">
      <c r="A318" s="29" t="s">
        <v>127</v>
      </c>
      <c r="B318" s="29" t="s">
        <v>202</v>
      </c>
      <c r="C318" s="29" t="s">
        <v>499</v>
      </c>
      <c r="D318" s="29" t="s">
        <v>23</v>
      </c>
      <c r="E318" s="30">
        <v>17400</v>
      </c>
    </row>
    <row r="319" spans="1:5">
      <c r="A319" s="29" t="s">
        <v>127</v>
      </c>
      <c r="B319" s="29" t="s">
        <v>202</v>
      </c>
      <c r="C319" s="29" t="s">
        <v>500</v>
      </c>
      <c r="D319" s="29" t="s">
        <v>30</v>
      </c>
      <c r="E319" s="30">
        <v>280</v>
      </c>
    </row>
    <row r="320" spans="1:5">
      <c r="A320" s="29" t="s">
        <v>127</v>
      </c>
      <c r="B320" s="29" t="s">
        <v>202</v>
      </c>
      <c r="C320" s="29" t="s">
        <v>501</v>
      </c>
      <c r="D320" s="29" t="s">
        <v>30</v>
      </c>
      <c r="E320" s="30">
        <v>2425353.5</v>
      </c>
    </row>
    <row r="321" spans="1:5">
      <c r="A321" s="29" t="s">
        <v>127</v>
      </c>
      <c r="B321" s="29" t="s">
        <v>202</v>
      </c>
      <c r="C321" s="29" t="s">
        <v>502</v>
      </c>
      <c r="D321" s="29" t="s">
        <v>30</v>
      </c>
      <c r="E321" s="30">
        <v>360</v>
      </c>
    </row>
    <row r="322" spans="1:5">
      <c r="A322" s="29" t="s">
        <v>127</v>
      </c>
      <c r="B322" s="29" t="s">
        <v>202</v>
      </c>
      <c r="C322" s="29" t="s">
        <v>503</v>
      </c>
      <c r="D322" s="29" t="s">
        <v>30</v>
      </c>
      <c r="E322" s="30">
        <v>1050</v>
      </c>
    </row>
    <row r="323" spans="1:5">
      <c r="A323" s="29" t="s">
        <v>127</v>
      </c>
      <c r="B323" s="29" t="s">
        <v>202</v>
      </c>
      <c r="C323" s="29" t="s">
        <v>504</v>
      </c>
      <c r="D323" s="29" t="s">
        <v>30</v>
      </c>
      <c r="E323" s="30">
        <v>4800</v>
      </c>
    </row>
    <row r="324" spans="1:5">
      <c r="A324" s="29" t="s">
        <v>127</v>
      </c>
      <c r="B324" s="29" t="s">
        <v>202</v>
      </c>
      <c r="C324" s="29" t="s">
        <v>505</v>
      </c>
      <c r="D324" s="29" t="s">
        <v>30</v>
      </c>
      <c r="E324" s="30">
        <v>5460</v>
      </c>
    </row>
    <row r="325" spans="1:5">
      <c r="A325" s="29" t="s">
        <v>127</v>
      </c>
      <c r="B325" s="29" t="s">
        <v>202</v>
      </c>
      <c r="C325" s="29" t="s">
        <v>202</v>
      </c>
      <c r="D325" s="29" t="s">
        <v>39</v>
      </c>
      <c r="E325" s="30">
        <v>120774.96</v>
      </c>
    </row>
    <row r="326" spans="1:5">
      <c r="A326" s="29" t="s">
        <v>127</v>
      </c>
      <c r="B326" s="29" t="s">
        <v>202</v>
      </c>
      <c r="C326" s="29" t="s">
        <v>506</v>
      </c>
      <c r="D326" s="29" t="s">
        <v>30</v>
      </c>
      <c r="E326" s="30">
        <v>4640</v>
      </c>
    </row>
    <row r="327" spans="1:5">
      <c r="A327" s="29" t="s">
        <v>127</v>
      </c>
      <c r="B327" s="29" t="s">
        <v>202</v>
      </c>
      <c r="C327" s="29" t="s">
        <v>507</v>
      </c>
      <c r="D327" s="29" t="s">
        <v>30</v>
      </c>
      <c r="E327" s="30">
        <v>420</v>
      </c>
    </row>
    <row r="328" spans="1:5">
      <c r="A328" s="29" t="s">
        <v>127</v>
      </c>
      <c r="B328" s="29" t="s">
        <v>202</v>
      </c>
      <c r="C328" s="29" t="s">
        <v>508</v>
      </c>
      <c r="D328" s="29" t="s">
        <v>30</v>
      </c>
      <c r="E328" s="30">
        <v>7271119.75</v>
      </c>
    </row>
    <row r="329" spans="1:5">
      <c r="A329" s="29" t="s">
        <v>150</v>
      </c>
      <c r="B329" s="29" t="s">
        <v>204</v>
      </c>
      <c r="C329" s="29" t="s">
        <v>204</v>
      </c>
      <c r="D329" s="29" t="s">
        <v>39</v>
      </c>
      <c r="E329" s="30">
        <v>56188714</v>
      </c>
    </row>
    <row r="330" spans="1:5">
      <c r="A330" s="29" t="s">
        <v>150</v>
      </c>
      <c r="B330" s="29" t="s">
        <v>204</v>
      </c>
      <c r="C330" s="29" t="s">
        <v>205</v>
      </c>
      <c r="D330" s="29" t="s">
        <v>30</v>
      </c>
      <c r="E330" s="30">
        <v>126424608</v>
      </c>
    </row>
    <row r="331" spans="1:5">
      <c r="A331" s="29" t="s">
        <v>150</v>
      </c>
      <c r="B331" s="29" t="s">
        <v>509</v>
      </c>
      <c r="C331" s="29" t="s">
        <v>509</v>
      </c>
      <c r="D331" s="29" t="s">
        <v>39</v>
      </c>
      <c r="E331" s="30">
        <v>6461.37</v>
      </c>
    </row>
    <row r="332" spans="1:5">
      <c r="A332" s="29" t="s">
        <v>150</v>
      </c>
      <c r="B332" s="29" t="s">
        <v>510</v>
      </c>
      <c r="C332" s="29" t="s">
        <v>510</v>
      </c>
      <c r="D332" s="29" t="s">
        <v>39</v>
      </c>
      <c r="E332" s="30">
        <v>6205442.4699999997</v>
      </c>
    </row>
    <row r="333" spans="1:5">
      <c r="A333" s="29" t="s">
        <v>150</v>
      </c>
      <c r="B333" s="29" t="s">
        <v>510</v>
      </c>
      <c r="C333" s="29" t="s">
        <v>237</v>
      </c>
      <c r="D333" s="29" t="s">
        <v>30</v>
      </c>
      <c r="E333" s="30">
        <v>15800</v>
      </c>
    </row>
    <row r="334" spans="1:5">
      <c r="A334" s="29" t="s">
        <v>150</v>
      </c>
      <c r="B334" s="29" t="s">
        <v>510</v>
      </c>
      <c r="C334" s="29" t="s">
        <v>232</v>
      </c>
      <c r="D334" s="29" t="s">
        <v>30</v>
      </c>
      <c r="E334" s="30">
        <v>6783367.1200000001</v>
      </c>
    </row>
    <row r="335" spans="1:5">
      <c r="A335" s="29" t="s">
        <v>150</v>
      </c>
      <c r="B335" s="29" t="s">
        <v>511</v>
      </c>
      <c r="C335" s="29" t="s">
        <v>512</v>
      </c>
      <c r="D335" s="29" t="s">
        <v>30</v>
      </c>
      <c r="E335" s="30">
        <v>471694.97</v>
      </c>
    </row>
    <row r="336" spans="1:5">
      <c r="A336" s="29" t="s">
        <v>150</v>
      </c>
      <c r="B336" s="29" t="s">
        <v>511</v>
      </c>
      <c r="C336" s="29" t="s">
        <v>511</v>
      </c>
      <c r="D336" s="29" t="s">
        <v>39</v>
      </c>
      <c r="E336" s="30">
        <v>153781.81</v>
      </c>
    </row>
    <row r="337" spans="1:5">
      <c r="A337" s="29" t="s">
        <v>150</v>
      </c>
      <c r="B337" s="29" t="s">
        <v>511</v>
      </c>
      <c r="C337" s="29" t="s">
        <v>513</v>
      </c>
      <c r="D337" s="29" t="s">
        <v>30</v>
      </c>
      <c r="E337" s="30">
        <v>14120</v>
      </c>
    </row>
    <row r="338" spans="1:5">
      <c r="A338" s="29" t="s">
        <v>150</v>
      </c>
      <c r="B338" s="29" t="s">
        <v>511</v>
      </c>
      <c r="C338" s="29" t="s">
        <v>413</v>
      </c>
      <c r="D338" s="29" t="s">
        <v>30</v>
      </c>
      <c r="E338" s="30">
        <v>24160</v>
      </c>
    </row>
    <row r="339" spans="1:5">
      <c r="A339" s="29" t="s">
        <v>156</v>
      </c>
      <c r="B339" s="29" t="s">
        <v>514</v>
      </c>
      <c r="C339" s="29" t="s">
        <v>515</v>
      </c>
      <c r="D339" s="29" t="s">
        <v>30</v>
      </c>
      <c r="E339" s="30">
        <v>3600</v>
      </c>
    </row>
    <row r="340" spans="1:5">
      <c r="A340" s="29" t="s">
        <v>156</v>
      </c>
      <c r="B340" s="29" t="s">
        <v>514</v>
      </c>
      <c r="C340" s="29" t="s">
        <v>514</v>
      </c>
      <c r="D340" s="29" t="s">
        <v>39</v>
      </c>
      <c r="E340" s="30">
        <v>1052176.3799999999</v>
      </c>
    </row>
    <row r="341" spans="1:5">
      <c r="A341" s="29" t="s">
        <v>156</v>
      </c>
      <c r="B341" s="29" t="s">
        <v>514</v>
      </c>
      <c r="C341" s="29" t="s">
        <v>516</v>
      </c>
      <c r="D341" s="29" t="s">
        <v>23</v>
      </c>
      <c r="E341" s="30">
        <v>3479023.2200000007</v>
      </c>
    </row>
    <row r="342" spans="1:5">
      <c r="A342" s="29" t="s">
        <v>156</v>
      </c>
      <c r="B342" s="29" t="s">
        <v>517</v>
      </c>
      <c r="C342" s="29" t="s">
        <v>517</v>
      </c>
      <c r="D342" s="29" t="s">
        <v>39</v>
      </c>
      <c r="E342" s="30">
        <v>2247037.73</v>
      </c>
    </row>
    <row r="343" spans="1:5">
      <c r="A343" s="29" t="s">
        <v>156</v>
      </c>
      <c r="B343" s="29" t="s">
        <v>517</v>
      </c>
      <c r="C343" s="29" t="s">
        <v>518</v>
      </c>
      <c r="D343" s="29" t="s">
        <v>23</v>
      </c>
      <c r="E343" s="30">
        <v>2326072.0299999993</v>
      </c>
    </row>
    <row r="344" spans="1:5">
      <c r="A344" s="29" t="s">
        <v>156</v>
      </c>
      <c r="B344" s="29" t="s">
        <v>517</v>
      </c>
      <c r="C344" s="29" t="s">
        <v>519</v>
      </c>
      <c r="D344" s="29" t="s">
        <v>30</v>
      </c>
      <c r="E344" s="30">
        <v>6412410.7599999998</v>
      </c>
    </row>
    <row r="345" spans="1:5">
      <c r="A345" s="29" t="s">
        <v>156</v>
      </c>
      <c r="B345" s="29" t="s">
        <v>520</v>
      </c>
      <c r="C345" s="29" t="s">
        <v>521</v>
      </c>
      <c r="D345" s="29" t="s">
        <v>30</v>
      </c>
      <c r="E345" s="30">
        <v>709708.12</v>
      </c>
    </row>
    <row r="346" spans="1:5">
      <c r="A346" s="29" t="s">
        <v>156</v>
      </c>
      <c r="B346" s="29" t="s">
        <v>520</v>
      </c>
      <c r="C346" s="29" t="s">
        <v>520</v>
      </c>
      <c r="D346" s="29" t="s">
        <v>39</v>
      </c>
      <c r="E346" s="30">
        <v>506244.38</v>
      </c>
    </row>
    <row r="347" spans="1:5">
      <c r="A347" s="29" t="s">
        <v>156</v>
      </c>
      <c r="B347" s="29" t="s">
        <v>522</v>
      </c>
      <c r="C347" s="29" t="s">
        <v>523</v>
      </c>
      <c r="D347" s="29" t="s">
        <v>30</v>
      </c>
      <c r="E347" s="30">
        <v>635910</v>
      </c>
    </row>
    <row r="348" spans="1:5">
      <c r="A348" s="29" t="s">
        <v>156</v>
      </c>
      <c r="B348" s="29" t="s">
        <v>524</v>
      </c>
      <c r="C348" s="29" t="s">
        <v>524</v>
      </c>
      <c r="D348" s="29" t="s">
        <v>39</v>
      </c>
      <c r="E348" s="30">
        <v>201982.5</v>
      </c>
    </row>
    <row r="349" spans="1:5">
      <c r="A349" s="29" t="s">
        <v>159</v>
      </c>
      <c r="B349" s="29" t="s">
        <v>525</v>
      </c>
      <c r="C349" s="29" t="s">
        <v>525</v>
      </c>
      <c r="D349" s="29" t="s">
        <v>39</v>
      </c>
      <c r="E349" s="30">
        <v>7728014.8300000001</v>
      </c>
    </row>
    <row r="350" spans="1:5">
      <c r="A350" s="29" t="s">
        <v>159</v>
      </c>
      <c r="B350" s="29" t="s">
        <v>525</v>
      </c>
      <c r="C350" s="29" t="s">
        <v>229</v>
      </c>
      <c r="D350" s="29" t="s">
        <v>30</v>
      </c>
      <c r="E350" s="30">
        <v>43800</v>
      </c>
    </row>
    <row r="351" spans="1:5">
      <c r="A351" s="29" t="s">
        <v>159</v>
      </c>
      <c r="B351" s="29" t="s">
        <v>525</v>
      </c>
      <c r="C351" s="29" t="s">
        <v>526</v>
      </c>
      <c r="D351" s="29" t="s">
        <v>23</v>
      </c>
      <c r="E351" s="30">
        <v>58600</v>
      </c>
    </row>
    <row r="352" spans="1:5">
      <c r="A352" s="29" t="s">
        <v>159</v>
      </c>
      <c r="B352" s="29" t="s">
        <v>525</v>
      </c>
      <c r="C352" s="29" t="s">
        <v>408</v>
      </c>
      <c r="D352" s="29" t="s">
        <v>30</v>
      </c>
      <c r="E352" s="30">
        <v>6560</v>
      </c>
    </row>
    <row r="353" spans="1:5">
      <c r="A353" s="29" t="s">
        <v>159</v>
      </c>
      <c r="B353" s="29" t="s">
        <v>525</v>
      </c>
      <c r="C353" s="29" t="s">
        <v>527</v>
      </c>
      <c r="D353" s="29" t="s">
        <v>30</v>
      </c>
      <c r="E353" s="30">
        <v>28560</v>
      </c>
    </row>
    <row r="354" spans="1:5">
      <c r="A354" s="29" t="s">
        <v>159</v>
      </c>
      <c r="B354" s="29" t="s">
        <v>525</v>
      </c>
      <c r="C354" s="29" t="s">
        <v>528</v>
      </c>
      <c r="D354" s="29" t="s">
        <v>30</v>
      </c>
      <c r="E354" s="30">
        <v>3120</v>
      </c>
    </row>
    <row r="355" spans="1:5">
      <c r="A355" s="29" t="s">
        <v>159</v>
      </c>
      <c r="B355" s="29" t="s">
        <v>525</v>
      </c>
      <c r="C355" s="29" t="s">
        <v>395</v>
      </c>
      <c r="D355" s="29" t="s">
        <v>30</v>
      </c>
      <c r="E355" s="30">
        <v>3960</v>
      </c>
    </row>
    <row r="356" spans="1:5">
      <c r="A356" s="29" t="s">
        <v>159</v>
      </c>
      <c r="B356" s="29" t="s">
        <v>525</v>
      </c>
      <c r="C356" s="29" t="s">
        <v>529</v>
      </c>
      <c r="D356" s="29" t="s">
        <v>30</v>
      </c>
      <c r="E356" s="30">
        <v>36520</v>
      </c>
    </row>
    <row r="357" spans="1:5">
      <c r="A357" s="29" t="s">
        <v>159</v>
      </c>
      <c r="B357" s="29" t="s">
        <v>525</v>
      </c>
      <c r="C357" s="29" t="s">
        <v>530</v>
      </c>
      <c r="D357" s="29" t="s">
        <v>30</v>
      </c>
      <c r="E357" s="30">
        <v>15880</v>
      </c>
    </row>
    <row r="358" spans="1:5">
      <c r="A358" s="29" t="s">
        <v>159</v>
      </c>
      <c r="B358" s="29" t="s">
        <v>525</v>
      </c>
      <c r="C358" s="29" t="s">
        <v>531</v>
      </c>
      <c r="D358" s="29" t="s">
        <v>30</v>
      </c>
      <c r="E358" s="30">
        <v>6028351.6799999997</v>
      </c>
    </row>
    <row r="359" spans="1:5">
      <c r="A359" s="29" t="s">
        <v>159</v>
      </c>
      <c r="B359" s="29" t="s">
        <v>525</v>
      </c>
      <c r="C359" s="29" t="s">
        <v>532</v>
      </c>
      <c r="D359" s="29" t="s">
        <v>30</v>
      </c>
      <c r="E359" s="30">
        <v>22633490.5</v>
      </c>
    </row>
    <row r="360" spans="1:5">
      <c r="A360" s="29" t="s">
        <v>159</v>
      </c>
      <c r="B360" s="29" t="s">
        <v>533</v>
      </c>
      <c r="C360" s="29" t="s">
        <v>533</v>
      </c>
      <c r="D360" s="29" t="s">
        <v>39</v>
      </c>
      <c r="E360" s="30">
        <v>19432288.119999997</v>
      </c>
    </row>
    <row r="361" spans="1:5">
      <c r="A361" s="29" t="s">
        <v>159</v>
      </c>
      <c r="B361" s="29" t="s">
        <v>533</v>
      </c>
      <c r="C361" s="29" t="s">
        <v>534</v>
      </c>
      <c r="D361" s="29" t="s">
        <v>23</v>
      </c>
      <c r="E361" s="30">
        <v>14840</v>
      </c>
    </row>
    <row r="362" spans="1:5">
      <c r="A362" s="29" t="s">
        <v>159</v>
      </c>
      <c r="B362" s="29" t="s">
        <v>533</v>
      </c>
      <c r="C362" s="29" t="s">
        <v>535</v>
      </c>
      <c r="D362" s="29" t="s">
        <v>30</v>
      </c>
      <c r="E362" s="30">
        <v>43690037.549999997</v>
      </c>
    </row>
    <row r="363" spans="1:5">
      <c r="A363" s="29" t="s">
        <v>159</v>
      </c>
      <c r="B363" s="29" t="s">
        <v>533</v>
      </c>
      <c r="C363" s="29" t="s">
        <v>381</v>
      </c>
      <c r="D363" s="29" t="s">
        <v>30</v>
      </c>
      <c r="E363" s="30">
        <v>1500</v>
      </c>
    </row>
    <row r="364" spans="1:5">
      <c r="A364" s="29" t="s">
        <v>159</v>
      </c>
      <c r="B364" s="29" t="s">
        <v>533</v>
      </c>
      <c r="C364" s="29" t="s">
        <v>536</v>
      </c>
      <c r="D364" s="29" t="s">
        <v>30</v>
      </c>
      <c r="E364" s="30">
        <v>1200</v>
      </c>
    </row>
    <row r="365" spans="1:5">
      <c r="A365" s="29" t="s">
        <v>159</v>
      </c>
      <c r="B365" s="29" t="s">
        <v>533</v>
      </c>
      <c r="C365" s="29" t="s">
        <v>537</v>
      </c>
      <c r="D365" s="29" t="s">
        <v>30</v>
      </c>
      <c r="E365" s="30">
        <v>23000</v>
      </c>
    </row>
    <row r="366" spans="1:5">
      <c r="A366" s="29" t="s">
        <v>159</v>
      </c>
      <c r="B366" s="29" t="s">
        <v>533</v>
      </c>
      <c r="C366" s="29" t="s">
        <v>457</v>
      </c>
      <c r="D366" s="29" t="s">
        <v>30</v>
      </c>
      <c r="E366" s="30">
        <v>9780</v>
      </c>
    </row>
    <row r="367" spans="1:5">
      <c r="A367" s="29" t="s">
        <v>159</v>
      </c>
      <c r="B367" s="29" t="s">
        <v>533</v>
      </c>
      <c r="C367" s="29" t="s">
        <v>429</v>
      </c>
      <c r="D367" s="29" t="s">
        <v>30</v>
      </c>
      <c r="E367" s="30">
        <v>10040</v>
      </c>
    </row>
    <row r="368" spans="1:5">
      <c r="A368" s="29" t="s">
        <v>159</v>
      </c>
      <c r="B368" s="29" t="s">
        <v>533</v>
      </c>
      <c r="C368" s="29" t="s">
        <v>538</v>
      </c>
      <c r="D368" s="29" t="s">
        <v>30</v>
      </c>
      <c r="E368" s="30">
        <v>120</v>
      </c>
    </row>
    <row r="369" spans="1:5">
      <c r="A369" s="29" t="s">
        <v>159</v>
      </c>
      <c r="B369" s="29" t="s">
        <v>533</v>
      </c>
      <c r="C369" s="29" t="s">
        <v>539</v>
      </c>
      <c r="D369" s="29" t="s">
        <v>30</v>
      </c>
      <c r="E369" s="30">
        <v>3240</v>
      </c>
    </row>
    <row r="370" spans="1:5">
      <c r="A370" s="29" t="s">
        <v>159</v>
      </c>
      <c r="B370" s="29" t="s">
        <v>533</v>
      </c>
      <c r="C370" s="29" t="s">
        <v>540</v>
      </c>
      <c r="D370" s="29" t="s">
        <v>30</v>
      </c>
      <c r="E370" s="30">
        <v>280</v>
      </c>
    </row>
    <row r="371" spans="1:5">
      <c r="A371" s="29" t="s">
        <v>159</v>
      </c>
      <c r="B371" s="29" t="s">
        <v>533</v>
      </c>
      <c r="C371" s="29" t="s">
        <v>541</v>
      </c>
      <c r="D371" s="29" t="s">
        <v>30</v>
      </c>
      <c r="E371" s="30">
        <v>160</v>
      </c>
    </row>
    <row r="372" spans="1:5">
      <c r="A372" s="29" t="s">
        <v>159</v>
      </c>
      <c r="B372" s="29" t="s">
        <v>542</v>
      </c>
      <c r="C372" s="29" t="s">
        <v>543</v>
      </c>
      <c r="D372" s="29" t="s">
        <v>30</v>
      </c>
      <c r="E372" s="30">
        <v>13063038</v>
      </c>
    </row>
    <row r="373" spans="1:5">
      <c r="A373" s="29" t="s">
        <v>159</v>
      </c>
      <c r="B373" s="29" t="s">
        <v>542</v>
      </c>
      <c r="C373" s="29" t="s">
        <v>542</v>
      </c>
      <c r="D373" s="29" t="s">
        <v>39</v>
      </c>
      <c r="E373" s="30">
        <v>8616678.1899999995</v>
      </c>
    </row>
    <row r="374" spans="1:5">
      <c r="A374" s="29" t="s">
        <v>159</v>
      </c>
      <c r="B374" s="29" t="s">
        <v>542</v>
      </c>
      <c r="C374" s="29" t="s">
        <v>544</v>
      </c>
      <c r="D374" s="29" t="s">
        <v>30</v>
      </c>
      <c r="E374" s="30">
        <v>5720400.0499999998</v>
      </c>
    </row>
    <row r="375" spans="1:5">
      <c r="A375" s="29" t="s">
        <v>159</v>
      </c>
      <c r="B375" s="29" t="s">
        <v>542</v>
      </c>
      <c r="C375" s="29" t="s">
        <v>536</v>
      </c>
      <c r="D375" s="29" t="s">
        <v>30</v>
      </c>
      <c r="E375" s="30">
        <v>3673375.09</v>
      </c>
    </row>
    <row r="376" spans="1:5">
      <c r="A376" s="29" t="s">
        <v>159</v>
      </c>
      <c r="B376" s="29" t="s">
        <v>206</v>
      </c>
      <c r="C376" s="29" t="s">
        <v>416</v>
      </c>
      <c r="D376" s="29" t="s">
        <v>30</v>
      </c>
      <c r="E376" s="30">
        <v>3000</v>
      </c>
    </row>
    <row r="377" spans="1:5">
      <c r="A377" s="29" t="s">
        <v>159</v>
      </c>
      <c r="B377" s="29" t="s">
        <v>206</v>
      </c>
      <c r="C377" s="29" t="s">
        <v>545</v>
      </c>
      <c r="D377" s="29" t="s">
        <v>30</v>
      </c>
      <c r="E377" s="30">
        <v>18180</v>
      </c>
    </row>
    <row r="378" spans="1:5">
      <c r="A378" s="29" t="s">
        <v>159</v>
      </c>
      <c r="B378" s="29" t="s">
        <v>206</v>
      </c>
      <c r="C378" s="29" t="s">
        <v>273</v>
      </c>
      <c r="D378" s="29" t="s">
        <v>30</v>
      </c>
      <c r="E378" s="30">
        <v>4800</v>
      </c>
    </row>
    <row r="379" spans="1:5">
      <c r="A379" s="29" t="s">
        <v>159</v>
      </c>
      <c r="B379" s="29" t="s">
        <v>206</v>
      </c>
      <c r="C379" s="29" t="s">
        <v>207</v>
      </c>
      <c r="D379" s="29" t="s">
        <v>30</v>
      </c>
      <c r="E379" s="30">
        <v>131751878</v>
      </c>
    </row>
    <row r="380" spans="1:5">
      <c r="A380" s="29" t="s">
        <v>159</v>
      </c>
      <c r="B380" s="29" t="s">
        <v>206</v>
      </c>
      <c r="C380" s="29" t="s">
        <v>546</v>
      </c>
      <c r="D380" s="29" t="s">
        <v>30</v>
      </c>
      <c r="E380" s="30">
        <v>600</v>
      </c>
    </row>
    <row r="381" spans="1:5">
      <c r="A381" s="29" t="s">
        <v>159</v>
      </c>
      <c r="B381" s="29" t="s">
        <v>206</v>
      </c>
      <c r="C381" s="29" t="s">
        <v>547</v>
      </c>
      <c r="D381" s="29" t="s">
        <v>30</v>
      </c>
      <c r="E381" s="30">
        <v>22680</v>
      </c>
    </row>
    <row r="382" spans="1:5">
      <c r="A382" s="29" t="s">
        <v>159</v>
      </c>
      <c r="B382" s="29" t="s">
        <v>206</v>
      </c>
      <c r="C382" s="29" t="s">
        <v>548</v>
      </c>
      <c r="D382" s="29" t="s">
        <v>30</v>
      </c>
      <c r="E382" s="30">
        <v>600</v>
      </c>
    </row>
    <row r="383" spans="1:5">
      <c r="A383" s="29" t="s">
        <v>159</v>
      </c>
      <c r="B383" s="29" t="s">
        <v>206</v>
      </c>
      <c r="C383" s="29" t="s">
        <v>549</v>
      </c>
      <c r="D383" s="29" t="s">
        <v>30</v>
      </c>
      <c r="E383" s="30">
        <v>400</v>
      </c>
    </row>
    <row r="384" spans="1:5">
      <c r="A384" s="29" t="s">
        <v>159</v>
      </c>
      <c r="B384" s="29" t="s">
        <v>206</v>
      </c>
      <c r="C384" s="29" t="s">
        <v>550</v>
      </c>
      <c r="D384" s="29" t="s">
        <v>30</v>
      </c>
      <c r="E384" s="30">
        <v>237520</v>
      </c>
    </row>
    <row r="385" spans="1:5">
      <c r="A385" s="29" t="s">
        <v>159</v>
      </c>
      <c r="B385" s="29" t="s">
        <v>206</v>
      </c>
      <c r="C385" s="29" t="s">
        <v>551</v>
      </c>
      <c r="D385" s="29" t="s">
        <v>30</v>
      </c>
      <c r="E385" s="30">
        <v>4800</v>
      </c>
    </row>
    <row r="386" spans="1:5">
      <c r="A386" s="29" t="s">
        <v>159</v>
      </c>
      <c r="B386" s="29" t="s">
        <v>206</v>
      </c>
      <c r="C386" s="29" t="s">
        <v>397</v>
      </c>
      <c r="D386" s="29" t="s">
        <v>30</v>
      </c>
      <c r="E386" s="30">
        <v>21360</v>
      </c>
    </row>
    <row r="387" spans="1:5">
      <c r="A387" s="29" t="s">
        <v>159</v>
      </c>
      <c r="B387" s="29" t="s">
        <v>206</v>
      </c>
      <c r="C387" s="29" t="s">
        <v>384</v>
      </c>
      <c r="D387" s="29" t="s">
        <v>30</v>
      </c>
      <c r="E387" s="30">
        <v>106880</v>
      </c>
    </row>
    <row r="388" spans="1:5">
      <c r="A388" s="29" t="s">
        <v>159</v>
      </c>
      <c r="B388" s="29" t="s">
        <v>206</v>
      </c>
      <c r="C388" s="29" t="s">
        <v>552</v>
      </c>
      <c r="D388" s="29" t="s">
        <v>30</v>
      </c>
      <c r="E388" s="30">
        <v>600</v>
      </c>
    </row>
    <row r="389" spans="1:5">
      <c r="A389" s="29" t="s">
        <v>159</v>
      </c>
      <c r="B389" s="29" t="s">
        <v>206</v>
      </c>
      <c r="C389" s="29" t="s">
        <v>413</v>
      </c>
      <c r="D389" s="29" t="s">
        <v>30</v>
      </c>
      <c r="E389" s="30">
        <v>4921</v>
      </c>
    </row>
    <row r="390" spans="1:5">
      <c r="A390" s="29" t="s">
        <v>159</v>
      </c>
      <c r="B390" s="29" t="s">
        <v>206</v>
      </c>
      <c r="C390" s="29" t="s">
        <v>287</v>
      </c>
      <c r="D390" s="29" t="s">
        <v>30</v>
      </c>
      <c r="E390" s="30">
        <v>246660</v>
      </c>
    </row>
    <row r="391" spans="1:5">
      <c r="A391" s="29" t="s">
        <v>159</v>
      </c>
      <c r="B391" s="29" t="s">
        <v>206</v>
      </c>
      <c r="C391" s="29" t="s">
        <v>553</v>
      </c>
      <c r="D391" s="29" t="s">
        <v>23</v>
      </c>
      <c r="E391" s="30">
        <v>79080</v>
      </c>
    </row>
    <row r="392" spans="1:5">
      <c r="A392" s="29" t="s">
        <v>159</v>
      </c>
      <c r="B392" s="29" t="s">
        <v>206</v>
      </c>
      <c r="C392" s="29" t="s">
        <v>206</v>
      </c>
      <c r="D392" s="29" t="s">
        <v>39</v>
      </c>
      <c r="E392" s="30">
        <v>63027205</v>
      </c>
    </row>
    <row r="393" spans="1:5">
      <c r="A393" s="29" t="s">
        <v>159</v>
      </c>
      <c r="B393" s="29" t="s">
        <v>206</v>
      </c>
      <c r="C393" s="29" t="s">
        <v>554</v>
      </c>
      <c r="D393" s="29" t="s">
        <v>30</v>
      </c>
      <c r="E393" s="30">
        <v>10107748.5</v>
      </c>
    </row>
    <row r="394" spans="1:5">
      <c r="A394" s="29" t="s">
        <v>159</v>
      </c>
      <c r="B394" s="29" t="s">
        <v>206</v>
      </c>
      <c r="C394" s="29" t="s">
        <v>555</v>
      </c>
      <c r="D394" s="29" t="s">
        <v>30</v>
      </c>
      <c r="E394" s="30">
        <v>43680</v>
      </c>
    </row>
    <row r="395" spans="1:5">
      <c r="A395" s="29" t="s">
        <v>159</v>
      </c>
      <c r="B395" s="29" t="s">
        <v>208</v>
      </c>
      <c r="C395" s="29" t="s">
        <v>556</v>
      </c>
      <c r="D395" s="29" t="s">
        <v>30</v>
      </c>
      <c r="E395" s="30">
        <v>135289.37</v>
      </c>
    </row>
    <row r="396" spans="1:5">
      <c r="A396" s="29" t="s">
        <v>159</v>
      </c>
      <c r="B396" s="29" t="s">
        <v>208</v>
      </c>
      <c r="C396" s="29" t="s">
        <v>557</v>
      </c>
      <c r="D396" s="29" t="s">
        <v>30</v>
      </c>
      <c r="E396" s="30">
        <v>23120</v>
      </c>
    </row>
    <row r="397" spans="1:5">
      <c r="A397" s="29" t="s">
        <v>159</v>
      </c>
      <c r="B397" s="29" t="s">
        <v>208</v>
      </c>
      <c r="C397" s="29" t="s">
        <v>558</v>
      </c>
      <c r="D397" s="29" t="s">
        <v>30</v>
      </c>
      <c r="E397" s="30">
        <v>23320</v>
      </c>
    </row>
    <row r="398" spans="1:5">
      <c r="A398" s="29" t="s">
        <v>159</v>
      </c>
      <c r="B398" s="29" t="s">
        <v>208</v>
      </c>
      <c r="C398" s="29" t="s">
        <v>209</v>
      </c>
      <c r="D398" s="29" t="s">
        <v>30</v>
      </c>
      <c r="E398" s="30">
        <v>73800</v>
      </c>
    </row>
    <row r="399" spans="1:5">
      <c r="A399" s="29" t="s">
        <v>159</v>
      </c>
      <c r="B399" s="29" t="s">
        <v>208</v>
      </c>
      <c r="C399" s="29" t="s">
        <v>408</v>
      </c>
      <c r="D399" s="29" t="s">
        <v>30</v>
      </c>
      <c r="E399" s="30">
        <v>40740</v>
      </c>
    </row>
    <row r="400" spans="1:5">
      <c r="A400" s="29" t="s">
        <v>159</v>
      </c>
      <c r="B400" s="29" t="s">
        <v>208</v>
      </c>
      <c r="C400" s="29" t="s">
        <v>559</v>
      </c>
      <c r="D400" s="29" t="s">
        <v>30</v>
      </c>
      <c r="E400" s="30">
        <v>56243678.689999998</v>
      </c>
    </row>
    <row r="401" spans="1:5">
      <c r="A401" s="29" t="s">
        <v>159</v>
      </c>
      <c r="B401" s="29" t="s">
        <v>208</v>
      </c>
      <c r="C401" s="29" t="s">
        <v>560</v>
      </c>
      <c r="D401" s="29" t="s">
        <v>30</v>
      </c>
      <c r="E401" s="30">
        <v>132720</v>
      </c>
    </row>
    <row r="402" spans="1:5">
      <c r="A402" s="29" t="s">
        <v>159</v>
      </c>
      <c r="B402" s="29" t="s">
        <v>208</v>
      </c>
      <c r="C402" s="29" t="s">
        <v>561</v>
      </c>
      <c r="D402" s="29" t="s">
        <v>30</v>
      </c>
      <c r="E402" s="30">
        <v>177280</v>
      </c>
    </row>
    <row r="403" spans="1:5">
      <c r="A403" s="29" t="s">
        <v>159</v>
      </c>
      <c r="B403" s="29" t="s">
        <v>208</v>
      </c>
      <c r="C403" s="29" t="s">
        <v>562</v>
      </c>
      <c r="D403" s="29" t="s">
        <v>30</v>
      </c>
      <c r="E403" s="30">
        <v>86880</v>
      </c>
    </row>
    <row r="404" spans="1:5">
      <c r="A404" s="29" t="s">
        <v>159</v>
      </c>
      <c r="B404" s="29" t="s">
        <v>208</v>
      </c>
      <c r="C404" s="29" t="s">
        <v>563</v>
      </c>
      <c r="D404" s="29" t="s">
        <v>30</v>
      </c>
      <c r="E404" s="30">
        <v>58920</v>
      </c>
    </row>
    <row r="405" spans="1:5">
      <c r="A405" s="29" t="s">
        <v>159</v>
      </c>
      <c r="B405" s="29" t="s">
        <v>208</v>
      </c>
      <c r="C405" s="29" t="s">
        <v>564</v>
      </c>
      <c r="D405" s="29" t="s">
        <v>30</v>
      </c>
      <c r="E405" s="30">
        <v>10200</v>
      </c>
    </row>
    <row r="406" spans="1:5">
      <c r="A406" s="29" t="s">
        <v>159</v>
      </c>
      <c r="B406" s="29" t="s">
        <v>208</v>
      </c>
      <c r="C406" s="29" t="s">
        <v>565</v>
      </c>
      <c r="D406" s="29" t="s">
        <v>30</v>
      </c>
      <c r="E406" s="30">
        <v>72480</v>
      </c>
    </row>
    <row r="407" spans="1:5">
      <c r="A407" s="29" t="s">
        <v>159</v>
      </c>
      <c r="B407" s="29" t="s">
        <v>208</v>
      </c>
      <c r="C407" s="29" t="s">
        <v>566</v>
      </c>
      <c r="D407" s="29" t="s">
        <v>30</v>
      </c>
      <c r="E407" s="30">
        <v>6200</v>
      </c>
    </row>
    <row r="408" spans="1:5">
      <c r="A408" s="29" t="s">
        <v>159</v>
      </c>
      <c r="B408" s="29" t="s">
        <v>208</v>
      </c>
      <c r="C408" s="29" t="s">
        <v>567</v>
      </c>
      <c r="D408" s="29" t="s">
        <v>30</v>
      </c>
      <c r="E408" s="30">
        <v>110720</v>
      </c>
    </row>
    <row r="409" spans="1:5">
      <c r="A409" s="29" t="s">
        <v>159</v>
      </c>
      <c r="B409" s="29" t="s">
        <v>208</v>
      </c>
      <c r="C409" s="29" t="s">
        <v>568</v>
      </c>
      <c r="D409" s="29" t="s">
        <v>30</v>
      </c>
      <c r="E409" s="30">
        <v>1600</v>
      </c>
    </row>
    <row r="410" spans="1:5">
      <c r="A410" s="29" t="s">
        <v>159</v>
      </c>
      <c r="B410" s="29" t="s">
        <v>208</v>
      </c>
      <c r="C410" s="29" t="s">
        <v>208</v>
      </c>
      <c r="D410" s="29" t="s">
        <v>39</v>
      </c>
      <c r="E410" s="30">
        <v>25373467.189999998</v>
      </c>
    </row>
    <row r="411" spans="1:5">
      <c r="A411" s="29" t="s">
        <v>159</v>
      </c>
      <c r="B411" s="29" t="s">
        <v>208</v>
      </c>
      <c r="C411" s="29" t="s">
        <v>569</v>
      </c>
      <c r="D411" s="29" t="s">
        <v>30</v>
      </c>
      <c r="E411" s="30">
        <v>145680</v>
      </c>
    </row>
    <row r="412" spans="1:5">
      <c r="A412" s="29" t="s">
        <v>159</v>
      </c>
      <c r="B412" s="29" t="s">
        <v>208</v>
      </c>
      <c r="C412" s="29" t="s">
        <v>570</v>
      </c>
      <c r="D412" s="29" t="s">
        <v>30</v>
      </c>
      <c r="E412" s="30">
        <v>30800</v>
      </c>
    </row>
    <row r="413" spans="1:5">
      <c r="A413" s="29" t="s">
        <v>159</v>
      </c>
      <c r="B413" s="29" t="s">
        <v>208</v>
      </c>
      <c r="C413" s="29" t="s">
        <v>571</v>
      </c>
      <c r="D413" s="29" t="s">
        <v>23</v>
      </c>
      <c r="E413" s="30">
        <v>2416531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2942-33FE-41A5-8CF2-97777CFCCA80}">
  <dimension ref="A1:F35"/>
  <sheetViews>
    <sheetView workbookViewId="0">
      <selection activeCell="E39" sqref="E39"/>
    </sheetView>
  </sheetViews>
  <sheetFormatPr defaultColWidth="16.140625" defaultRowHeight="13.9"/>
  <cols>
    <col min="1" max="1" width="16.140625" style="2"/>
    <col min="2" max="2" width="25" style="2" customWidth="1"/>
    <col min="3" max="4" width="16.140625" style="2"/>
    <col min="5" max="5" width="30.85546875" style="19" bestFit="1" customWidth="1"/>
    <col min="6" max="6" width="16.140625" style="19"/>
    <col min="7" max="16384" width="16.140625" style="2"/>
  </cols>
  <sheetData>
    <row r="1" spans="1:5">
      <c r="A1" s="1" t="s">
        <v>0</v>
      </c>
    </row>
    <row r="2" spans="1:5">
      <c r="A2" s="1" t="s">
        <v>9</v>
      </c>
    </row>
    <row r="3" spans="1:5">
      <c r="A3" s="3" t="s">
        <v>2</v>
      </c>
    </row>
    <row r="4" spans="1:5" ht="14.45">
      <c r="A4" s="4" t="s">
        <v>3</v>
      </c>
    </row>
    <row r="5" spans="1:5" ht="25.15" customHeight="1">
      <c r="A5" s="21" t="s">
        <v>17</v>
      </c>
      <c r="B5" s="21" t="s">
        <v>13</v>
      </c>
      <c r="C5" s="21" t="s">
        <v>18</v>
      </c>
      <c r="D5" s="21" t="s">
        <v>4</v>
      </c>
      <c r="E5" s="22" t="s">
        <v>9</v>
      </c>
    </row>
    <row r="6" spans="1:5">
      <c r="A6" s="29" t="s">
        <v>20</v>
      </c>
      <c r="B6" s="29" t="s">
        <v>21</v>
      </c>
      <c r="C6" s="29" t="s">
        <v>572</v>
      </c>
      <c r="D6" s="29" t="s">
        <v>23</v>
      </c>
      <c r="E6" s="30">
        <v>3113223023.0799999</v>
      </c>
    </row>
    <row r="7" spans="1:5">
      <c r="A7" s="29" t="s">
        <v>27</v>
      </c>
      <c r="B7" s="29" t="s">
        <v>182</v>
      </c>
      <c r="C7" s="29" t="s">
        <v>183</v>
      </c>
      <c r="D7" s="29" t="s">
        <v>30</v>
      </c>
      <c r="E7" s="30">
        <v>3654727568</v>
      </c>
    </row>
    <row r="8" spans="1:5">
      <c r="A8" s="29" t="s">
        <v>27</v>
      </c>
      <c r="B8" s="29" t="s">
        <v>182</v>
      </c>
      <c r="C8" s="29" t="s">
        <v>184</v>
      </c>
      <c r="D8" s="29" t="s">
        <v>30</v>
      </c>
      <c r="E8" s="30">
        <v>11293632663.780001</v>
      </c>
    </row>
    <row r="9" spans="1:5">
      <c r="A9" s="29" t="s">
        <v>27</v>
      </c>
      <c r="B9" s="29" t="s">
        <v>182</v>
      </c>
      <c r="C9" s="29" t="s">
        <v>217</v>
      </c>
      <c r="D9" s="29" t="s">
        <v>30</v>
      </c>
      <c r="E9" s="30">
        <v>414730958.64999998</v>
      </c>
    </row>
    <row r="10" spans="1:5">
      <c r="A10" s="29" t="s">
        <v>27</v>
      </c>
      <c r="B10" s="29" t="s">
        <v>182</v>
      </c>
      <c r="C10" s="29" t="s">
        <v>573</v>
      </c>
      <c r="D10" s="29" t="s">
        <v>30</v>
      </c>
      <c r="E10" s="30">
        <v>1879902141</v>
      </c>
    </row>
    <row r="11" spans="1:5">
      <c r="A11" s="29" t="s">
        <v>40</v>
      </c>
      <c r="B11" s="29" t="s">
        <v>283</v>
      </c>
      <c r="C11" s="29" t="s">
        <v>574</v>
      </c>
      <c r="D11" s="29" t="s">
        <v>23</v>
      </c>
      <c r="E11" s="30">
        <v>86159989.390000001</v>
      </c>
    </row>
    <row r="12" spans="1:5">
      <c r="A12" s="29" t="s">
        <v>46</v>
      </c>
      <c r="B12" s="29" t="s">
        <v>188</v>
      </c>
      <c r="C12" s="29" t="s">
        <v>189</v>
      </c>
      <c r="D12" s="29" t="s">
        <v>30</v>
      </c>
      <c r="E12" s="30">
        <v>11115942171</v>
      </c>
    </row>
    <row r="13" spans="1:5">
      <c r="A13" s="29" t="s">
        <v>61</v>
      </c>
      <c r="B13" s="29" t="s">
        <v>302</v>
      </c>
      <c r="C13" s="29" t="s">
        <v>308</v>
      </c>
      <c r="D13" s="29" t="s">
        <v>23</v>
      </c>
      <c r="E13" s="30">
        <v>2074688931</v>
      </c>
    </row>
    <row r="14" spans="1:5">
      <c r="A14" s="29" t="s">
        <v>61</v>
      </c>
      <c r="B14" s="29" t="s">
        <v>332</v>
      </c>
      <c r="C14" s="29" t="s">
        <v>333</v>
      </c>
      <c r="D14" s="29" t="s">
        <v>30</v>
      </c>
      <c r="E14" s="30">
        <v>949549570.59000003</v>
      </c>
    </row>
    <row r="15" spans="1:5">
      <c r="A15" s="29" t="s">
        <v>61</v>
      </c>
      <c r="B15" s="29" t="s">
        <v>332</v>
      </c>
      <c r="C15" s="29" t="s">
        <v>334</v>
      </c>
      <c r="D15" s="29" t="s">
        <v>23</v>
      </c>
      <c r="E15" s="30">
        <v>3056269041.8599997</v>
      </c>
    </row>
    <row r="16" spans="1:5">
      <c r="A16" s="29" t="s">
        <v>75</v>
      </c>
      <c r="B16" s="29" t="s">
        <v>192</v>
      </c>
      <c r="C16" s="29" t="s">
        <v>575</v>
      </c>
      <c r="D16" s="29" t="s">
        <v>30</v>
      </c>
      <c r="E16" s="30">
        <v>914659885.61000001</v>
      </c>
    </row>
    <row r="17" spans="1:5">
      <c r="A17" s="29" t="s">
        <v>96</v>
      </c>
      <c r="B17" s="29" t="s">
        <v>194</v>
      </c>
      <c r="C17" s="29" t="s">
        <v>195</v>
      </c>
      <c r="D17" s="29" t="s">
        <v>30</v>
      </c>
      <c r="E17" s="30">
        <v>693359260.03999996</v>
      </c>
    </row>
    <row r="18" spans="1:5">
      <c r="A18" s="29" t="s">
        <v>96</v>
      </c>
      <c r="B18" s="29" t="s">
        <v>196</v>
      </c>
      <c r="C18" s="29" t="s">
        <v>423</v>
      </c>
      <c r="D18" s="29" t="s">
        <v>30</v>
      </c>
      <c r="E18" s="30">
        <v>63127183.5</v>
      </c>
    </row>
    <row r="19" spans="1:5">
      <c r="A19" s="29" t="s">
        <v>96</v>
      </c>
      <c r="B19" s="29" t="s">
        <v>196</v>
      </c>
      <c r="C19" s="29" t="s">
        <v>424</v>
      </c>
      <c r="D19" s="29" t="s">
        <v>23</v>
      </c>
      <c r="E19" s="30">
        <v>2000000</v>
      </c>
    </row>
    <row r="20" spans="1:5">
      <c r="A20" s="29" t="s">
        <v>127</v>
      </c>
      <c r="B20" s="29" t="s">
        <v>198</v>
      </c>
      <c r="C20" s="29" t="s">
        <v>576</v>
      </c>
      <c r="D20" s="29" t="s">
        <v>30</v>
      </c>
      <c r="E20" s="30">
        <v>72661257</v>
      </c>
    </row>
    <row r="21" spans="1:5">
      <c r="A21" s="29" t="s">
        <v>127</v>
      </c>
      <c r="B21" s="29" t="s">
        <v>200</v>
      </c>
      <c r="C21" s="29" t="s">
        <v>480</v>
      </c>
      <c r="D21" s="29" t="s">
        <v>23</v>
      </c>
      <c r="E21" s="30">
        <v>414399097.32999992</v>
      </c>
    </row>
    <row r="22" spans="1:5">
      <c r="A22" s="29" t="s">
        <v>127</v>
      </c>
      <c r="B22" s="29" t="s">
        <v>200</v>
      </c>
      <c r="C22" s="29" t="s">
        <v>201</v>
      </c>
      <c r="D22" s="29" t="s">
        <v>30</v>
      </c>
      <c r="E22" s="30">
        <v>29185480546.439999</v>
      </c>
    </row>
    <row r="23" spans="1:5">
      <c r="A23" s="29" t="s">
        <v>127</v>
      </c>
      <c r="B23" s="29" t="s">
        <v>487</v>
      </c>
      <c r="C23" s="29" t="s">
        <v>492</v>
      </c>
      <c r="D23" s="29" t="s">
        <v>30</v>
      </c>
      <c r="E23" s="30">
        <v>65361023.829999998</v>
      </c>
    </row>
    <row r="24" spans="1:5">
      <c r="A24" s="29" t="s">
        <v>127</v>
      </c>
      <c r="B24" s="29" t="s">
        <v>487</v>
      </c>
      <c r="C24" s="29" t="s">
        <v>493</v>
      </c>
      <c r="D24" s="29" t="s">
        <v>30</v>
      </c>
      <c r="E24" s="30">
        <v>153215835.74000001</v>
      </c>
    </row>
    <row r="25" spans="1:5">
      <c r="A25" s="29" t="s">
        <v>127</v>
      </c>
      <c r="B25" s="29" t="s">
        <v>202</v>
      </c>
      <c r="C25" s="29" t="s">
        <v>498</v>
      </c>
      <c r="D25" s="29" t="s">
        <v>30</v>
      </c>
      <c r="E25" s="30">
        <v>7447497810</v>
      </c>
    </row>
    <row r="26" spans="1:5">
      <c r="A26" s="29" t="s">
        <v>127</v>
      </c>
      <c r="B26" s="29" t="s">
        <v>202</v>
      </c>
      <c r="C26" s="29" t="s">
        <v>203</v>
      </c>
      <c r="D26" s="29" t="s">
        <v>23</v>
      </c>
      <c r="E26" s="30">
        <v>100659103.2</v>
      </c>
    </row>
    <row r="27" spans="1:5">
      <c r="A27" s="29" t="s">
        <v>127</v>
      </c>
      <c r="B27" s="29" t="s">
        <v>202</v>
      </c>
      <c r="C27" s="29" t="s">
        <v>499</v>
      </c>
      <c r="D27" s="29" t="s">
        <v>23</v>
      </c>
      <c r="E27" s="30">
        <v>278843908.93000001</v>
      </c>
    </row>
    <row r="28" spans="1:5">
      <c r="A28" s="29" t="s">
        <v>127</v>
      </c>
      <c r="B28" s="29" t="s">
        <v>202</v>
      </c>
      <c r="C28" s="29" t="s">
        <v>577</v>
      </c>
      <c r="D28" s="29" t="s">
        <v>30</v>
      </c>
      <c r="E28" s="30">
        <v>2475899466.9699998</v>
      </c>
    </row>
    <row r="29" spans="1:5">
      <c r="A29" s="29" t="s">
        <v>127</v>
      </c>
      <c r="B29" s="29" t="s">
        <v>202</v>
      </c>
      <c r="C29" s="29" t="s">
        <v>508</v>
      </c>
      <c r="D29" s="29" t="s">
        <v>30</v>
      </c>
      <c r="E29" s="30">
        <v>3094874333.71</v>
      </c>
    </row>
    <row r="30" spans="1:5">
      <c r="A30" s="29" t="s">
        <v>150</v>
      </c>
      <c r="B30" s="29" t="s">
        <v>204</v>
      </c>
      <c r="C30" s="29" t="s">
        <v>205</v>
      </c>
      <c r="D30" s="29" t="s">
        <v>30</v>
      </c>
      <c r="E30" s="30">
        <v>9498939395</v>
      </c>
    </row>
    <row r="31" spans="1:5">
      <c r="A31" s="29" t="s">
        <v>156</v>
      </c>
      <c r="B31" s="29" t="s">
        <v>514</v>
      </c>
      <c r="C31" s="29" t="s">
        <v>516</v>
      </c>
      <c r="D31" s="29" t="s">
        <v>23</v>
      </c>
      <c r="E31" s="30">
        <v>1621011988.6900001</v>
      </c>
    </row>
    <row r="32" spans="1:5">
      <c r="A32" s="29" t="s">
        <v>159</v>
      </c>
      <c r="B32" s="29" t="s">
        <v>525</v>
      </c>
      <c r="C32" s="29" t="s">
        <v>531</v>
      </c>
      <c r="D32" s="29" t="s">
        <v>30</v>
      </c>
      <c r="E32" s="30">
        <v>726558527.12</v>
      </c>
    </row>
    <row r="33" spans="1:5">
      <c r="A33" s="29" t="s">
        <v>159</v>
      </c>
      <c r="B33" s="29" t="s">
        <v>542</v>
      </c>
      <c r="C33" s="29" t="s">
        <v>543</v>
      </c>
      <c r="D33" s="29" t="s">
        <v>30</v>
      </c>
      <c r="E33" s="30">
        <v>3823653231.1799998</v>
      </c>
    </row>
    <row r="34" spans="1:5">
      <c r="A34" s="29" t="s">
        <v>159</v>
      </c>
      <c r="B34" s="29" t="s">
        <v>206</v>
      </c>
      <c r="C34" s="29" t="s">
        <v>207</v>
      </c>
      <c r="D34" s="29" t="s">
        <v>30</v>
      </c>
      <c r="E34" s="30">
        <v>18800182966.310001</v>
      </c>
    </row>
    <row r="35" spans="1:5">
      <c r="A35" s="29" t="s">
        <v>159</v>
      </c>
      <c r="B35" s="29" t="s">
        <v>206</v>
      </c>
      <c r="C35" s="29" t="s">
        <v>554</v>
      </c>
      <c r="D35" s="29" t="s">
        <v>30</v>
      </c>
      <c r="E35" s="30">
        <v>2167768275.0700002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1C2B-80DB-4D42-A978-AAA306489F3A}">
  <dimension ref="A1:H76"/>
  <sheetViews>
    <sheetView workbookViewId="0">
      <selection activeCell="H11" sqref="H11"/>
    </sheetView>
  </sheetViews>
  <sheetFormatPr defaultColWidth="16.140625" defaultRowHeight="13.9"/>
  <cols>
    <col min="1" max="1" width="21.5703125" style="2" customWidth="1"/>
    <col min="2" max="2" width="22.7109375" style="2" bestFit="1" customWidth="1"/>
    <col min="3" max="7" width="16.140625" style="2"/>
    <col min="8" max="8" width="21" style="2" customWidth="1"/>
    <col min="9" max="16384" width="16.140625" style="2"/>
  </cols>
  <sheetData>
    <row r="1" spans="1:8">
      <c r="A1" s="1" t="s">
        <v>0</v>
      </c>
      <c r="E1" s="6"/>
      <c r="F1" s="6"/>
    </row>
    <row r="2" spans="1:8">
      <c r="A2" s="1" t="s">
        <v>578</v>
      </c>
      <c r="E2" s="6"/>
    </row>
    <row r="3" spans="1:8">
      <c r="A3" s="3" t="s">
        <v>2</v>
      </c>
      <c r="E3" s="6"/>
    </row>
    <row r="4" spans="1:8" ht="14.45">
      <c r="A4" s="4" t="s">
        <v>3</v>
      </c>
      <c r="E4" s="6"/>
    </row>
    <row r="5" spans="1:8" ht="14.45">
      <c r="A5" s="4"/>
      <c r="E5" s="6"/>
    </row>
    <row r="6" spans="1:8" ht="30.6" customHeight="1">
      <c r="A6" s="21" t="s">
        <v>17</v>
      </c>
      <c r="B6" s="21" t="s">
        <v>13</v>
      </c>
      <c r="C6" s="21" t="s">
        <v>18</v>
      </c>
      <c r="D6" s="21" t="s">
        <v>4</v>
      </c>
      <c r="E6" s="21" t="s">
        <v>579</v>
      </c>
      <c r="F6" s="21" t="s">
        <v>580</v>
      </c>
      <c r="G6" s="21" t="s">
        <v>581</v>
      </c>
      <c r="H6" s="21" t="s">
        <v>582</v>
      </c>
    </row>
    <row r="7" spans="1:8">
      <c r="A7" s="29" t="s">
        <v>20</v>
      </c>
      <c r="B7" s="29" t="s">
        <v>21</v>
      </c>
      <c r="C7" s="29" t="s">
        <v>572</v>
      </c>
      <c r="D7" s="29" t="s">
        <v>23</v>
      </c>
      <c r="E7" s="30">
        <v>0</v>
      </c>
      <c r="F7" s="30">
        <v>16771873.029999999</v>
      </c>
      <c r="G7" s="30">
        <v>0</v>
      </c>
      <c r="H7" s="30">
        <v>16771873.029999999</v>
      </c>
    </row>
    <row r="8" spans="1:8">
      <c r="A8" s="29" t="s">
        <v>27</v>
      </c>
      <c r="B8" s="29" t="s">
        <v>182</v>
      </c>
      <c r="C8" s="29" t="s">
        <v>183</v>
      </c>
      <c r="D8" s="29" t="s">
        <v>30</v>
      </c>
      <c r="E8" s="30">
        <v>0</v>
      </c>
      <c r="F8" s="30">
        <v>8910172.7200000007</v>
      </c>
      <c r="G8" s="30">
        <v>0</v>
      </c>
      <c r="H8" s="30">
        <v>8910172.7200000007</v>
      </c>
    </row>
    <row r="9" spans="1:8">
      <c r="A9" s="29" t="s">
        <v>27</v>
      </c>
      <c r="B9" s="29" t="s">
        <v>182</v>
      </c>
      <c r="C9" s="29" t="s">
        <v>184</v>
      </c>
      <c r="D9" s="29" t="s">
        <v>30</v>
      </c>
      <c r="E9" s="30">
        <v>0</v>
      </c>
      <c r="F9" s="30">
        <v>3685825.1999999997</v>
      </c>
      <c r="G9" s="30">
        <v>1694939.8900000001</v>
      </c>
      <c r="H9" s="30">
        <v>5380765.0899999999</v>
      </c>
    </row>
    <row r="10" spans="1:8">
      <c r="A10" s="29" t="s">
        <v>27</v>
      </c>
      <c r="B10" s="29" t="s">
        <v>182</v>
      </c>
      <c r="C10" s="29" t="s">
        <v>217</v>
      </c>
      <c r="D10" s="29" t="s">
        <v>30</v>
      </c>
      <c r="E10" s="30">
        <v>0</v>
      </c>
      <c r="F10" s="30">
        <v>770795.74000000011</v>
      </c>
      <c r="G10" s="30">
        <v>0</v>
      </c>
      <c r="H10" s="30">
        <v>770795.74000000011</v>
      </c>
    </row>
    <row r="11" spans="1:8">
      <c r="A11" s="29" t="s">
        <v>27</v>
      </c>
      <c r="B11" s="29" t="s">
        <v>182</v>
      </c>
      <c r="C11" s="29" t="s">
        <v>185</v>
      </c>
      <c r="D11" s="29" t="s">
        <v>30</v>
      </c>
      <c r="E11" s="30">
        <v>0</v>
      </c>
      <c r="F11" s="30">
        <v>0</v>
      </c>
      <c r="G11" s="30">
        <v>14931661.379999999</v>
      </c>
      <c r="H11" s="30">
        <v>14931661.379999999</v>
      </c>
    </row>
    <row r="12" spans="1:8">
      <c r="A12" s="29" t="s">
        <v>27</v>
      </c>
      <c r="B12" s="29" t="s">
        <v>219</v>
      </c>
      <c r="C12" s="29" t="s">
        <v>221</v>
      </c>
      <c r="D12" s="29" t="s">
        <v>30</v>
      </c>
      <c r="E12" s="30">
        <v>0</v>
      </c>
      <c r="F12" s="30">
        <v>24270</v>
      </c>
      <c r="G12" s="30">
        <v>0</v>
      </c>
      <c r="H12" s="30">
        <v>24270</v>
      </c>
    </row>
    <row r="13" spans="1:8">
      <c r="A13" s="29" t="s">
        <v>27</v>
      </c>
      <c r="B13" s="29" t="s">
        <v>219</v>
      </c>
      <c r="C13" s="29" t="s">
        <v>222</v>
      </c>
      <c r="D13" s="29" t="s">
        <v>30</v>
      </c>
      <c r="E13" s="30">
        <v>0</v>
      </c>
      <c r="F13" s="30">
        <v>400000</v>
      </c>
      <c r="G13" s="30">
        <v>0</v>
      </c>
      <c r="H13" s="30">
        <v>400000</v>
      </c>
    </row>
    <row r="14" spans="1:8">
      <c r="A14" s="29" t="s">
        <v>27</v>
      </c>
      <c r="B14" s="29" t="s">
        <v>186</v>
      </c>
      <c r="C14" s="29" t="s">
        <v>187</v>
      </c>
      <c r="D14" s="29" t="s">
        <v>30</v>
      </c>
      <c r="E14" s="30">
        <v>0</v>
      </c>
      <c r="F14" s="30">
        <v>998492.78</v>
      </c>
      <c r="G14" s="30">
        <v>0</v>
      </c>
      <c r="H14" s="30">
        <v>998492.78</v>
      </c>
    </row>
    <row r="15" spans="1:8">
      <c r="A15" s="29" t="s">
        <v>46</v>
      </c>
      <c r="B15" s="29" t="s">
        <v>188</v>
      </c>
      <c r="C15" s="29" t="s">
        <v>288</v>
      </c>
      <c r="D15" s="29" t="s">
        <v>30</v>
      </c>
      <c r="E15" s="30">
        <v>0</v>
      </c>
      <c r="F15" s="30">
        <v>313103.55</v>
      </c>
      <c r="G15" s="30">
        <v>0</v>
      </c>
      <c r="H15" s="30">
        <v>313103.55</v>
      </c>
    </row>
    <row r="16" spans="1:8">
      <c r="A16" s="29" t="s">
        <v>46</v>
      </c>
      <c r="B16" s="29" t="s">
        <v>188</v>
      </c>
      <c r="C16" s="29" t="s">
        <v>189</v>
      </c>
      <c r="D16" s="29" t="s">
        <v>30</v>
      </c>
      <c r="E16" s="30">
        <v>0</v>
      </c>
      <c r="F16" s="30">
        <v>853567.27</v>
      </c>
      <c r="G16" s="30">
        <v>0</v>
      </c>
      <c r="H16" s="30">
        <v>853567.27</v>
      </c>
    </row>
    <row r="17" spans="1:8">
      <c r="A17" s="29" t="s">
        <v>46</v>
      </c>
      <c r="B17" s="29" t="s">
        <v>289</v>
      </c>
      <c r="C17" s="29" t="s">
        <v>290</v>
      </c>
      <c r="D17" s="29" t="s">
        <v>30</v>
      </c>
      <c r="E17" s="30">
        <v>0</v>
      </c>
      <c r="F17" s="30">
        <v>1420495.98</v>
      </c>
      <c r="G17" s="30">
        <v>0</v>
      </c>
      <c r="H17" s="30">
        <v>1420495.9</v>
      </c>
    </row>
    <row r="18" spans="1:8">
      <c r="A18" s="29" t="s">
        <v>46</v>
      </c>
      <c r="B18" s="29" t="s">
        <v>289</v>
      </c>
      <c r="C18" s="29" t="s">
        <v>289</v>
      </c>
      <c r="D18" s="29" t="s">
        <v>39</v>
      </c>
      <c r="E18" s="30">
        <v>0</v>
      </c>
      <c r="F18" s="30">
        <v>317576.82</v>
      </c>
      <c r="G18" s="30">
        <v>5136496.5199999996</v>
      </c>
      <c r="H18" s="30">
        <v>5454073.3399999999</v>
      </c>
    </row>
    <row r="19" spans="1:8">
      <c r="A19" s="29" t="s">
        <v>61</v>
      </c>
      <c r="B19" s="29" t="s">
        <v>302</v>
      </c>
      <c r="C19" s="29" t="s">
        <v>304</v>
      </c>
      <c r="D19" s="29" t="s">
        <v>23</v>
      </c>
      <c r="E19" s="30">
        <v>0</v>
      </c>
      <c r="F19" s="30">
        <v>43624.53</v>
      </c>
      <c r="G19" s="30">
        <v>0</v>
      </c>
      <c r="H19" s="30">
        <v>43624.53</v>
      </c>
    </row>
    <row r="20" spans="1:8">
      <c r="A20" s="29" t="s">
        <v>61</v>
      </c>
      <c r="B20" s="29" t="s">
        <v>302</v>
      </c>
      <c r="C20" s="29" t="s">
        <v>306</v>
      </c>
      <c r="D20" s="29" t="s">
        <v>30</v>
      </c>
      <c r="E20" s="30">
        <v>0</v>
      </c>
      <c r="F20" s="30">
        <v>1483416.91</v>
      </c>
      <c r="G20" s="30">
        <v>0</v>
      </c>
      <c r="H20" s="30">
        <v>1483416.91</v>
      </c>
    </row>
    <row r="21" spans="1:8">
      <c r="A21" s="29" t="s">
        <v>61</v>
      </c>
      <c r="B21" s="29" t="s">
        <v>302</v>
      </c>
      <c r="C21" s="29" t="s">
        <v>308</v>
      </c>
      <c r="D21" s="29" t="s">
        <v>23</v>
      </c>
      <c r="E21" s="30">
        <v>0</v>
      </c>
      <c r="F21" s="30">
        <v>110250</v>
      </c>
      <c r="G21" s="30">
        <v>670336</v>
      </c>
      <c r="H21" s="30">
        <v>780586</v>
      </c>
    </row>
    <row r="22" spans="1:8">
      <c r="A22" s="29" t="s">
        <v>61</v>
      </c>
      <c r="B22" s="29" t="s">
        <v>302</v>
      </c>
      <c r="C22" s="29" t="s">
        <v>310</v>
      </c>
      <c r="D22" s="29" t="s">
        <v>30</v>
      </c>
      <c r="E22" s="30">
        <v>14417771.34</v>
      </c>
      <c r="F22" s="30">
        <v>8895110.8300000001</v>
      </c>
      <c r="G22" s="30">
        <v>7947500</v>
      </c>
      <c r="H22" s="30">
        <v>31260382.170000002</v>
      </c>
    </row>
    <row r="23" spans="1:8">
      <c r="A23" s="29" t="s">
        <v>61</v>
      </c>
      <c r="B23" s="29" t="s">
        <v>311</v>
      </c>
      <c r="C23" s="29" t="s">
        <v>314</v>
      </c>
      <c r="D23" s="29" t="s">
        <v>23</v>
      </c>
      <c r="E23" s="30">
        <v>0</v>
      </c>
      <c r="F23" s="30">
        <v>925848.66</v>
      </c>
      <c r="G23" s="30">
        <v>0</v>
      </c>
      <c r="H23" s="30">
        <v>925848.66</v>
      </c>
    </row>
    <row r="24" spans="1:8">
      <c r="A24" s="29" t="s">
        <v>61</v>
      </c>
      <c r="B24" s="29" t="s">
        <v>311</v>
      </c>
      <c r="C24" s="29" t="s">
        <v>318</v>
      </c>
      <c r="D24" s="29" t="s">
        <v>30</v>
      </c>
      <c r="E24" s="30">
        <v>0</v>
      </c>
      <c r="F24" s="30">
        <v>3360823.05</v>
      </c>
      <c r="G24" s="30">
        <v>0</v>
      </c>
      <c r="H24" s="30">
        <v>3360823.05</v>
      </c>
    </row>
    <row r="25" spans="1:8">
      <c r="A25" s="29" t="s">
        <v>61</v>
      </c>
      <c r="B25" s="29" t="s">
        <v>311</v>
      </c>
      <c r="C25" s="29" t="s">
        <v>319</v>
      </c>
      <c r="D25" s="29" t="s">
        <v>30</v>
      </c>
      <c r="E25" s="30">
        <v>0</v>
      </c>
      <c r="F25" s="30">
        <v>134787</v>
      </c>
      <c r="G25" s="30">
        <v>0</v>
      </c>
      <c r="H25" s="30">
        <v>134787</v>
      </c>
    </row>
    <row r="26" spans="1:8">
      <c r="A26" s="29" t="s">
        <v>61</v>
      </c>
      <c r="B26" s="29" t="s">
        <v>311</v>
      </c>
      <c r="C26" s="29" t="s">
        <v>324</v>
      </c>
      <c r="D26" s="29" t="s">
        <v>30</v>
      </c>
      <c r="E26" s="30">
        <v>0</v>
      </c>
      <c r="F26" s="30">
        <v>6415967.6999999993</v>
      </c>
      <c r="G26" s="30">
        <v>0</v>
      </c>
      <c r="H26" s="30">
        <v>6415967.6999999993</v>
      </c>
    </row>
    <row r="27" spans="1:8">
      <c r="A27" s="29" t="s">
        <v>61</v>
      </c>
      <c r="B27" s="29" t="s">
        <v>332</v>
      </c>
      <c r="C27" s="29" t="s">
        <v>333</v>
      </c>
      <c r="D27" s="29" t="s">
        <v>30</v>
      </c>
      <c r="E27" s="30">
        <v>0</v>
      </c>
      <c r="F27" s="30">
        <v>1583554.89</v>
      </c>
      <c r="G27" s="30">
        <v>0</v>
      </c>
      <c r="H27" s="30">
        <v>1583554.89</v>
      </c>
    </row>
    <row r="28" spans="1:8">
      <c r="A28" s="29" t="s">
        <v>75</v>
      </c>
      <c r="B28" s="29" t="s">
        <v>241</v>
      </c>
      <c r="C28" s="29" t="s">
        <v>248</v>
      </c>
      <c r="D28" s="29" t="s">
        <v>30</v>
      </c>
      <c r="E28" s="30">
        <v>0</v>
      </c>
      <c r="F28" s="30">
        <v>12560</v>
      </c>
      <c r="G28" s="30">
        <v>0</v>
      </c>
      <c r="H28" s="30">
        <v>12560</v>
      </c>
    </row>
    <row r="29" spans="1:8">
      <c r="A29" s="29" t="s">
        <v>80</v>
      </c>
      <c r="B29" s="29" t="s">
        <v>377</v>
      </c>
      <c r="C29" s="29" t="s">
        <v>378</v>
      </c>
      <c r="D29" s="29" t="s">
        <v>30</v>
      </c>
      <c r="E29" s="30">
        <v>0</v>
      </c>
      <c r="F29" s="30">
        <v>0</v>
      </c>
      <c r="G29" s="30">
        <v>96355756.11999999</v>
      </c>
      <c r="H29" s="30">
        <v>96355756.11999999</v>
      </c>
    </row>
    <row r="30" spans="1:8">
      <c r="A30" s="29" t="s">
        <v>80</v>
      </c>
      <c r="B30" s="29" t="s">
        <v>377</v>
      </c>
      <c r="C30" s="29" t="s">
        <v>377</v>
      </c>
      <c r="D30" s="29" t="s">
        <v>39</v>
      </c>
      <c r="E30" s="30">
        <v>0</v>
      </c>
      <c r="F30" s="30">
        <v>20975444.149999999</v>
      </c>
      <c r="G30" s="30">
        <v>11028652.189999999</v>
      </c>
      <c r="H30" s="30">
        <v>32004096.34</v>
      </c>
    </row>
    <row r="31" spans="1:8">
      <c r="A31" s="29" t="s">
        <v>93</v>
      </c>
      <c r="B31" s="29" t="s">
        <v>401</v>
      </c>
      <c r="C31" s="29" t="s">
        <v>401</v>
      </c>
      <c r="D31" s="29" t="s">
        <v>39</v>
      </c>
      <c r="E31" s="30">
        <v>0</v>
      </c>
      <c r="F31" s="30">
        <v>57465000</v>
      </c>
      <c r="G31" s="30">
        <v>0</v>
      </c>
      <c r="H31" s="30">
        <v>57465000</v>
      </c>
    </row>
    <row r="32" spans="1:8">
      <c r="A32" s="29" t="s">
        <v>93</v>
      </c>
      <c r="B32" s="29" t="s">
        <v>401</v>
      </c>
      <c r="C32" s="29" t="s">
        <v>402</v>
      </c>
      <c r="D32" s="29" t="s">
        <v>30</v>
      </c>
      <c r="E32" s="30">
        <v>2802569.4299999997</v>
      </c>
      <c r="F32" s="30">
        <v>271789428.39999998</v>
      </c>
      <c r="G32" s="30">
        <v>30667784.969999999</v>
      </c>
      <c r="H32" s="30">
        <v>305259782.79999995</v>
      </c>
    </row>
    <row r="33" spans="1:8">
      <c r="A33" s="29" t="s">
        <v>96</v>
      </c>
      <c r="B33" s="29" t="s">
        <v>196</v>
      </c>
      <c r="C33" s="29" t="s">
        <v>415</v>
      </c>
      <c r="D33" s="29" t="s">
        <v>30</v>
      </c>
      <c r="E33" s="30">
        <v>0</v>
      </c>
      <c r="F33" s="30">
        <v>205521.01</v>
      </c>
      <c r="G33" s="30">
        <v>0</v>
      </c>
      <c r="H33" s="30">
        <v>205521.01</v>
      </c>
    </row>
    <row r="34" spans="1:8">
      <c r="A34" s="29" t="s">
        <v>96</v>
      </c>
      <c r="B34" s="29" t="s">
        <v>196</v>
      </c>
      <c r="C34" s="29" t="s">
        <v>417</v>
      </c>
      <c r="D34" s="29" t="s">
        <v>30</v>
      </c>
      <c r="E34" s="30">
        <v>0</v>
      </c>
      <c r="F34" s="30">
        <v>409000</v>
      </c>
      <c r="G34" s="30">
        <v>0</v>
      </c>
      <c r="H34" s="30">
        <v>409000</v>
      </c>
    </row>
    <row r="35" spans="1:8">
      <c r="A35" s="29" t="s">
        <v>96</v>
      </c>
      <c r="B35" s="29" t="s">
        <v>196</v>
      </c>
      <c r="C35" s="29" t="s">
        <v>196</v>
      </c>
      <c r="D35" s="29" t="s">
        <v>39</v>
      </c>
      <c r="E35" s="30">
        <v>0</v>
      </c>
      <c r="F35" s="30">
        <v>600000</v>
      </c>
      <c r="G35" s="30">
        <v>0</v>
      </c>
      <c r="H35" s="30">
        <v>600000</v>
      </c>
    </row>
    <row r="36" spans="1:8">
      <c r="A36" s="29" t="s">
        <v>96</v>
      </c>
      <c r="B36" s="29" t="s">
        <v>196</v>
      </c>
      <c r="C36" s="29" t="s">
        <v>423</v>
      </c>
      <c r="D36" s="29" t="s">
        <v>30</v>
      </c>
      <c r="E36" s="30">
        <v>0</v>
      </c>
      <c r="F36" s="30">
        <v>325300</v>
      </c>
      <c r="G36" s="30">
        <v>0</v>
      </c>
      <c r="H36" s="30">
        <v>325300</v>
      </c>
    </row>
    <row r="37" spans="1:8">
      <c r="A37" s="29" t="s">
        <v>96</v>
      </c>
      <c r="B37" s="29" t="s">
        <v>196</v>
      </c>
      <c r="C37" s="29" t="s">
        <v>424</v>
      </c>
      <c r="D37" s="29" t="s">
        <v>23</v>
      </c>
      <c r="E37" s="30">
        <v>0</v>
      </c>
      <c r="F37" s="30">
        <v>191640.08</v>
      </c>
      <c r="G37" s="30">
        <v>0</v>
      </c>
      <c r="H37" s="30">
        <v>191640.08</v>
      </c>
    </row>
    <row r="38" spans="1:8">
      <c r="A38" s="29" t="s">
        <v>96</v>
      </c>
      <c r="B38" s="29" t="s">
        <v>196</v>
      </c>
      <c r="C38" s="29" t="s">
        <v>431</v>
      </c>
      <c r="D38" s="29" t="s">
        <v>23</v>
      </c>
      <c r="E38" s="30">
        <v>0</v>
      </c>
      <c r="F38" s="30">
        <v>0</v>
      </c>
      <c r="G38" s="30">
        <v>16622122.34</v>
      </c>
      <c r="H38" s="30">
        <v>16622122.34</v>
      </c>
    </row>
    <row r="39" spans="1:8">
      <c r="A39" s="29" t="s">
        <v>108</v>
      </c>
      <c r="B39" s="29" t="s">
        <v>442</v>
      </c>
      <c r="C39" s="29" t="s">
        <v>448</v>
      </c>
      <c r="D39" s="29" t="s">
        <v>30</v>
      </c>
      <c r="E39" s="30">
        <v>0</v>
      </c>
      <c r="F39" s="30">
        <v>10350280</v>
      </c>
      <c r="G39" s="30">
        <v>1167578.8899999999</v>
      </c>
      <c r="H39" s="30">
        <v>11517858.890000001</v>
      </c>
    </row>
    <row r="40" spans="1:8">
      <c r="A40" s="29" t="s">
        <v>127</v>
      </c>
      <c r="B40" s="29" t="s">
        <v>198</v>
      </c>
      <c r="C40" s="29" t="s">
        <v>198</v>
      </c>
      <c r="D40" s="29" t="s">
        <v>39</v>
      </c>
      <c r="E40" s="30">
        <v>0</v>
      </c>
      <c r="F40" s="30">
        <v>238164.9</v>
      </c>
      <c r="G40" s="30">
        <v>0</v>
      </c>
      <c r="H40" s="30">
        <v>238164.9</v>
      </c>
    </row>
    <row r="41" spans="1:8">
      <c r="A41" s="29" t="s">
        <v>127</v>
      </c>
      <c r="B41" s="29" t="s">
        <v>198</v>
      </c>
      <c r="C41" s="29" t="s">
        <v>576</v>
      </c>
      <c r="D41" s="29" t="s">
        <v>30</v>
      </c>
      <c r="E41" s="30">
        <v>0</v>
      </c>
      <c r="F41" s="30">
        <v>1111299.6099999999</v>
      </c>
      <c r="G41" s="30">
        <v>0</v>
      </c>
      <c r="H41" s="30">
        <v>1111299.6099999999</v>
      </c>
    </row>
    <row r="42" spans="1:8">
      <c r="A42" s="29" t="s">
        <v>127</v>
      </c>
      <c r="B42" s="29" t="s">
        <v>198</v>
      </c>
      <c r="C42" s="29" t="s">
        <v>472</v>
      </c>
      <c r="D42" s="29" t="s">
        <v>30</v>
      </c>
      <c r="E42" s="30">
        <v>0</v>
      </c>
      <c r="F42" s="30">
        <v>3260911.9699999997</v>
      </c>
      <c r="G42" s="30">
        <v>0</v>
      </c>
      <c r="H42" s="30">
        <v>3260911.9699999997</v>
      </c>
    </row>
    <row r="43" spans="1:8">
      <c r="A43" s="29" t="s">
        <v>127</v>
      </c>
      <c r="B43" s="29" t="s">
        <v>198</v>
      </c>
      <c r="C43" s="29" t="s">
        <v>255</v>
      </c>
      <c r="D43" s="29" t="s">
        <v>30</v>
      </c>
      <c r="E43" s="30">
        <v>0</v>
      </c>
      <c r="F43" s="30">
        <v>3680355.51</v>
      </c>
      <c r="G43" s="30">
        <v>0</v>
      </c>
      <c r="H43" s="30">
        <v>3680355.51</v>
      </c>
    </row>
    <row r="44" spans="1:8">
      <c r="A44" s="29" t="s">
        <v>127</v>
      </c>
      <c r="B44" s="29" t="s">
        <v>474</v>
      </c>
      <c r="C44" s="29" t="s">
        <v>474</v>
      </c>
      <c r="D44" s="29" t="s">
        <v>39</v>
      </c>
      <c r="E44" s="30">
        <v>0</v>
      </c>
      <c r="F44" s="30">
        <v>2453608.56</v>
      </c>
      <c r="G44" s="30">
        <v>0</v>
      </c>
      <c r="H44" s="30">
        <v>2453608.56</v>
      </c>
    </row>
    <row r="45" spans="1:8">
      <c r="A45" s="29" t="s">
        <v>127</v>
      </c>
      <c r="B45" s="29" t="s">
        <v>474</v>
      </c>
      <c r="C45" s="29" t="s">
        <v>475</v>
      </c>
      <c r="D45" s="29" t="s">
        <v>30</v>
      </c>
      <c r="E45" s="30">
        <v>0</v>
      </c>
      <c r="F45" s="30">
        <v>109300</v>
      </c>
      <c r="G45" s="30">
        <v>0</v>
      </c>
      <c r="H45" s="30">
        <v>109300</v>
      </c>
    </row>
    <row r="46" spans="1:8">
      <c r="A46" s="29" t="s">
        <v>127</v>
      </c>
      <c r="B46" s="29" t="s">
        <v>474</v>
      </c>
      <c r="C46" s="29" t="s">
        <v>476</v>
      </c>
      <c r="D46" s="29" t="s">
        <v>30</v>
      </c>
      <c r="E46" s="30">
        <v>0</v>
      </c>
      <c r="F46" s="30">
        <v>23180</v>
      </c>
      <c r="G46" s="30">
        <v>0</v>
      </c>
      <c r="H46" s="30">
        <v>23180</v>
      </c>
    </row>
    <row r="47" spans="1:8">
      <c r="A47" s="29" t="s">
        <v>127</v>
      </c>
      <c r="B47" s="29" t="s">
        <v>200</v>
      </c>
      <c r="C47" s="29" t="s">
        <v>477</v>
      </c>
      <c r="D47" s="29" t="s">
        <v>30</v>
      </c>
      <c r="E47" s="30">
        <v>0</v>
      </c>
      <c r="F47" s="30">
        <v>2000</v>
      </c>
      <c r="G47" s="30">
        <v>0</v>
      </c>
      <c r="H47" s="30">
        <v>2000</v>
      </c>
    </row>
    <row r="48" spans="1:8">
      <c r="A48" s="29" t="s">
        <v>127</v>
      </c>
      <c r="B48" s="29" t="s">
        <v>200</v>
      </c>
      <c r="C48" s="29" t="s">
        <v>480</v>
      </c>
      <c r="D48" s="29" t="s">
        <v>23</v>
      </c>
      <c r="E48" s="30">
        <v>0</v>
      </c>
      <c r="F48" s="30">
        <v>16061855.479999997</v>
      </c>
      <c r="G48" s="30">
        <v>0</v>
      </c>
      <c r="H48" s="30">
        <v>16061855.479999997</v>
      </c>
    </row>
    <row r="49" spans="1:8">
      <c r="A49" s="29" t="s">
        <v>127</v>
      </c>
      <c r="B49" s="29" t="s">
        <v>200</v>
      </c>
      <c r="C49" s="29" t="s">
        <v>201</v>
      </c>
      <c r="D49" s="29" t="s">
        <v>30</v>
      </c>
      <c r="E49" s="30">
        <v>0</v>
      </c>
      <c r="F49" s="30">
        <v>0</v>
      </c>
      <c r="G49" s="30">
        <v>3803101.2600000002</v>
      </c>
      <c r="H49" s="30">
        <v>3803101.2600000002</v>
      </c>
    </row>
    <row r="50" spans="1:8">
      <c r="A50" s="29" t="s">
        <v>127</v>
      </c>
      <c r="B50" s="29" t="s">
        <v>200</v>
      </c>
      <c r="C50" s="29" t="s">
        <v>485</v>
      </c>
      <c r="D50" s="29" t="s">
        <v>30</v>
      </c>
      <c r="E50" s="30">
        <v>0</v>
      </c>
      <c r="F50" s="30">
        <v>2525445.65</v>
      </c>
      <c r="G50" s="30">
        <v>0</v>
      </c>
      <c r="H50" s="30">
        <v>2525445.65</v>
      </c>
    </row>
    <row r="51" spans="1:8">
      <c r="A51" s="29" t="s">
        <v>127</v>
      </c>
      <c r="B51" s="29" t="s">
        <v>487</v>
      </c>
      <c r="C51" s="29" t="s">
        <v>490</v>
      </c>
      <c r="D51" s="29" t="s">
        <v>30</v>
      </c>
      <c r="E51" s="30">
        <v>0</v>
      </c>
      <c r="F51" s="30">
        <v>32800</v>
      </c>
      <c r="G51" s="30">
        <v>0</v>
      </c>
      <c r="H51" s="30">
        <v>32800</v>
      </c>
    </row>
    <row r="52" spans="1:8">
      <c r="A52" s="29" t="s">
        <v>127</v>
      </c>
      <c r="B52" s="29" t="s">
        <v>487</v>
      </c>
      <c r="C52" s="29" t="s">
        <v>487</v>
      </c>
      <c r="D52" s="29" t="s">
        <v>39</v>
      </c>
      <c r="E52" s="30">
        <v>2377707.2699999996</v>
      </c>
      <c r="F52" s="30">
        <v>30019498.700000003</v>
      </c>
      <c r="G52" s="30">
        <v>0</v>
      </c>
      <c r="H52" s="30">
        <v>32397205.970000006</v>
      </c>
    </row>
    <row r="53" spans="1:8">
      <c r="A53" s="29" t="s">
        <v>127</v>
      </c>
      <c r="B53" s="29" t="s">
        <v>487</v>
      </c>
      <c r="C53" s="29" t="s">
        <v>432</v>
      </c>
      <c r="D53" s="29" t="s">
        <v>30</v>
      </c>
      <c r="E53" s="30">
        <v>0</v>
      </c>
      <c r="F53" s="30">
        <v>15200</v>
      </c>
      <c r="G53" s="30">
        <v>0</v>
      </c>
      <c r="H53" s="30">
        <v>15200</v>
      </c>
    </row>
    <row r="54" spans="1:8">
      <c r="A54" s="29" t="s">
        <v>127</v>
      </c>
      <c r="B54" s="29" t="s">
        <v>202</v>
      </c>
      <c r="C54" s="29" t="s">
        <v>497</v>
      </c>
      <c r="D54" s="29" t="s">
        <v>30</v>
      </c>
      <c r="E54" s="30">
        <v>0</v>
      </c>
      <c r="F54" s="30">
        <v>10740</v>
      </c>
      <c r="G54" s="30">
        <v>35100</v>
      </c>
      <c r="H54" s="30">
        <v>45840</v>
      </c>
    </row>
    <row r="55" spans="1:8">
      <c r="A55" s="29" t="s">
        <v>127</v>
      </c>
      <c r="B55" s="29" t="s">
        <v>202</v>
      </c>
      <c r="C55" s="29" t="s">
        <v>498</v>
      </c>
      <c r="D55" s="29" t="s">
        <v>30</v>
      </c>
      <c r="E55" s="30">
        <v>0</v>
      </c>
      <c r="F55" s="30">
        <v>14087793.4</v>
      </c>
      <c r="G55" s="30">
        <v>33579440.280000001</v>
      </c>
      <c r="H55" s="30">
        <v>47667233.679999992</v>
      </c>
    </row>
    <row r="56" spans="1:8">
      <c r="A56" s="29" t="s">
        <v>127</v>
      </c>
      <c r="B56" s="29" t="s">
        <v>202</v>
      </c>
      <c r="C56" s="29" t="s">
        <v>583</v>
      </c>
      <c r="D56" s="29" t="s">
        <v>23</v>
      </c>
      <c r="E56" s="30">
        <v>0</v>
      </c>
      <c r="F56" s="30">
        <v>0</v>
      </c>
      <c r="G56" s="30">
        <v>48875007.430000007</v>
      </c>
      <c r="H56" s="30">
        <v>48875007.430000007</v>
      </c>
    </row>
    <row r="57" spans="1:8">
      <c r="A57" s="29" t="s">
        <v>127</v>
      </c>
      <c r="B57" s="29" t="s">
        <v>202</v>
      </c>
      <c r="C57" s="29" t="s">
        <v>584</v>
      </c>
      <c r="D57" s="29" t="s">
        <v>30</v>
      </c>
      <c r="E57" s="30">
        <v>0</v>
      </c>
      <c r="F57" s="30">
        <v>2460396.19</v>
      </c>
      <c r="G57" s="30">
        <v>337427.34</v>
      </c>
      <c r="H57" s="30">
        <v>2797823.5300000003</v>
      </c>
    </row>
    <row r="58" spans="1:8">
      <c r="A58" s="29" t="s">
        <v>127</v>
      </c>
      <c r="B58" s="29" t="s">
        <v>202</v>
      </c>
      <c r="C58" s="29" t="s">
        <v>203</v>
      </c>
      <c r="D58" s="29" t="s">
        <v>23</v>
      </c>
      <c r="E58" s="30">
        <v>1319156.0899999999</v>
      </c>
      <c r="F58" s="30">
        <v>0</v>
      </c>
      <c r="G58" s="30">
        <v>3824264.0999999996</v>
      </c>
      <c r="H58" s="30">
        <v>5143420.1899999995</v>
      </c>
    </row>
    <row r="59" spans="1:8">
      <c r="A59" s="29" t="s">
        <v>127</v>
      </c>
      <c r="B59" s="29" t="s">
        <v>202</v>
      </c>
      <c r="C59" s="29" t="s">
        <v>499</v>
      </c>
      <c r="D59" s="29" t="s">
        <v>23</v>
      </c>
      <c r="E59" s="30">
        <v>0</v>
      </c>
      <c r="F59" s="30">
        <v>5610191.6900000004</v>
      </c>
      <c r="G59" s="30">
        <v>0</v>
      </c>
      <c r="H59" s="30">
        <v>5610191.6900000004</v>
      </c>
    </row>
    <row r="60" spans="1:8">
      <c r="A60" s="29" t="s">
        <v>127</v>
      </c>
      <c r="B60" s="29" t="s">
        <v>202</v>
      </c>
      <c r="C60" s="29" t="s">
        <v>500</v>
      </c>
      <c r="D60" s="29" t="s">
        <v>30</v>
      </c>
      <c r="E60" s="30">
        <v>0</v>
      </c>
      <c r="F60" s="30">
        <v>280</v>
      </c>
      <c r="G60" s="30">
        <v>0</v>
      </c>
      <c r="H60" s="30">
        <v>280</v>
      </c>
    </row>
    <row r="61" spans="1:8">
      <c r="A61" s="29" t="s">
        <v>127</v>
      </c>
      <c r="B61" s="29" t="s">
        <v>202</v>
      </c>
      <c r="C61" s="29" t="s">
        <v>503</v>
      </c>
      <c r="D61" s="29" t="s">
        <v>30</v>
      </c>
      <c r="E61" s="30">
        <v>0</v>
      </c>
      <c r="F61" s="30">
        <v>1050</v>
      </c>
      <c r="G61" s="30">
        <v>0</v>
      </c>
      <c r="H61" s="30">
        <v>1050</v>
      </c>
    </row>
    <row r="62" spans="1:8">
      <c r="A62" s="29" t="s">
        <v>127</v>
      </c>
      <c r="B62" s="29" t="s">
        <v>202</v>
      </c>
      <c r="C62" s="29" t="s">
        <v>505</v>
      </c>
      <c r="D62" s="29" t="s">
        <v>30</v>
      </c>
      <c r="E62" s="30">
        <v>0</v>
      </c>
      <c r="F62" s="30">
        <v>840</v>
      </c>
      <c r="G62" s="30">
        <v>0</v>
      </c>
      <c r="H62" s="30">
        <v>840</v>
      </c>
    </row>
    <row r="63" spans="1:8">
      <c r="A63" s="29" t="s">
        <v>127</v>
      </c>
      <c r="B63" s="29" t="s">
        <v>202</v>
      </c>
      <c r="C63" s="29" t="s">
        <v>202</v>
      </c>
      <c r="D63" s="29" t="s">
        <v>39</v>
      </c>
      <c r="E63" s="30">
        <v>13993793.859999999</v>
      </c>
      <c r="F63" s="30">
        <v>2344268</v>
      </c>
      <c r="G63" s="30">
        <v>14359568</v>
      </c>
      <c r="H63" s="30">
        <v>30697629.859999999</v>
      </c>
    </row>
    <row r="64" spans="1:8">
      <c r="A64" s="29" t="s">
        <v>127</v>
      </c>
      <c r="B64" s="29" t="s">
        <v>202</v>
      </c>
      <c r="C64" s="29" t="s">
        <v>577</v>
      </c>
      <c r="D64" s="29" t="s">
        <v>30</v>
      </c>
      <c r="E64" s="30">
        <v>0</v>
      </c>
      <c r="F64" s="30">
        <v>11403112.33</v>
      </c>
      <c r="G64" s="30">
        <v>1000000</v>
      </c>
      <c r="H64" s="30">
        <v>12403112.33</v>
      </c>
    </row>
    <row r="65" spans="1:8">
      <c r="A65" s="29" t="s">
        <v>150</v>
      </c>
      <c r="B65" s="29" t="s">
        <v>510</v>
      </c>
      <c r="C65" s="29" t="s">
        <v>237</v>
      </c>
      <c r="D65" s="29" t="s">
        <v>30</v>
      </c>
      <c r="E65" s="30">
        <v>0</v>
      </c>
      <c r="F65" s="30">
        <v>15800</v>
      </c>
      <c r="G65" s="30">
        <v>0</v>
      </c>
      <c r="H65" s="30">
        <v>15800</v>
      </c>
    </row>
    <row r="66" spans="1:8">
      <c r="A66" s="29" t="s">
        <v>150</v>
      </c>
      <c r="B66" s="29" t="s">
        <v>510</v>
      </c>
      <c r="C66" s="29" t="s">
        <v>232</v>
      </c>
      <c r="D66" s="29" t="s">
        <v>30</v>
      </c>
      <c r="E66" s="30">
        <v>0</v>
      </c>
      <c r="F66" s="30">
        <v>6776693.4299999997</v>
      </c>
      <c r="G66" s="30">
        <v>0</v>
      </c>
      <c r="H66" s="30">
        <v>6776693.4299999997</v>
      </c>
    </row>
    <row r="67" spans="1:8">
      <c r="A67" s="29" t="s">
        <v>156</v>
      </c>
      <c r="B67" s="29" t="s">
        <v>514</v>
      </c>
      <c r="C67" s="29" t="s">
        <v>516</v>
      </c>
      <c r="D67" s="29" t="s">
        <v>23</v>
      </c>
      <c r="E67" s="30">
        <v>0</v>
      </c>
      <c r="F67" s="30">
        <v>1705097.7400000002</v>
      </c>
      <c r="G67" s="30">
        <v>0</v>
      </c>
      <c r="H67" s="30">
        <v>1705097.7400000002</v>
      </c>
    </row>
    <row r="68" spans="1:8">
      <c r="A68" s="29" t="s">
        <v>159</v>
      </c>
      <c r="B68" s="29" t="s">
        <v>525</v>
      </c>
      <c r="C68" s="29" t="s">
        <v>531</v>
      </c>
      <c r="D68" s="29" t="s">
        <v>30</v>
      </c>
      <c r="E68" s="30">
        <v>0</v>
      </c>
      <c r="F68" s="30">
        <v>15443408.420000002</v>
      </c>
      <c r="G68" s="30">
        <v>0</v>
      </c>
      <c r="H68" s="30">
        <v>15443408.420000002</v>
      </c>
    </row>
    <row r="69" spans="1:8">
      <c r="A69" s="29" t="s">
        <v>159</v>
      </c>
      <c r="B69" s="29" t="s">
        <v>525</v>
      </c>
      <c r="C69" s="29" t="s">
        <v>532</v>
      </c>
      <c r="D69" s="29" t="s">
        <v>30</v>
      </c>
      <c r="E69" s="30">
        <v>0</v>
      </c>
      <c r="F69" s="30">
        <v>2792420</v>
      </c>
      <c r="G69" s="30">
        <v>29941869.729999997</v>
      </c>
      <c r="H69" s="30">
        <v>32734289.729999997</v>
      </c>
    </row>
    <row r="70" spans="1:8">
      <c r="A70" s="29" t="s">
        <v>159</v>
      </c>
      <c r="B70" s="29" t="s">
        <v>542</v>
      </c>
      <c r="C70" s="29" t="s">
        <v>543</v>
      </c>
      <c r="D70" s="29" t="s">
        <v>30</v>
      </c>
      <c r="E70" s="30">
        <v>0</v>
      </c>
      <c r="F70" s="30">
        <v>1522437.73</v>
      </c>
      <c r="G70" s="30">
        <v>68635025.580000013</v>
      </c>
      <c r="H70" s="30">
        <v>70157463.310000017</v>
      </c>
    </row>
    <row r="71" spans="1:8">
      <c r="A71" s="29" t="s">
        <v>159</v>
      </c>
      <c r="B71" s="29" t="s">
        <v>542</v>
      </c>
      <c r="C71" s="29" t="s">
        <v>542</v>
      </c>
      <c r="D71" s="29" t="s">
        <v>39</v>
      </c>
      <c r="E71" s="30">
        <v>9623404.7699999996</v>
      </c>
      <c r="F71" s="30">
        <v>1825380.7600000002</v>
      </c>
      <c r="G71" s="30">
        <v>30143572.66</v>
      </c>
      <c r="H71" s="30">
        <v>41592358.190000005</v>
      </c>
    </row>
    <row r="72" spans="1:8">
      <c r="A72" s="29" t="s">
        <v>159</v>
      </c>
      <c r="B72" s="29" t="s">
        <v>206</v>
      </c>
      <c r="C72" s="29" t="s">
        <v>207</v>
      </c>
      <c r="D72" s="29" t="s">
        <v>30</v>
      </c>
      <c r="E72" s="30">
        <v>0</v>
      </c>
      <c r="F72" s="30">
        <v>0</v>
      </c>
      <c r="G72" s="30">
        <v>321893608.69000006</v>
      </c>
      <c r="H72" s="30">
        <v>321893608.69000006</v>
      </c>
    </row>
    <row r="73" spans="1:8">
      <c r="A73" s="29" t="s">
        <v>159</v>
      </c>
      <c r="B73" s="29" t="s">
        <v>206</v>
      </c>
      <c r="C73" s="29" t="s">
        <v>206</v>
      </c>
      <c r="D73" s="29" t="s">
        <v>39</v>
      </c>
      <c r="E73" s="30">
        <v>0</v>
      </c>
      <c r="F73" s="30">
        <v>30617425.050000001</v>
      </c>
      <c r="G73" s="30">
        <v>27151875.020000003</v>
      </c>
      <c r="H73" s="30">
        <v>57769300.07</v>
      </c>
    </row>
    <row r="74" spans="1:8">
      <c r="A74" s="29" t="s">
        <v>159</v>
      </c>
      <c r="B74" s="29" t="s">
        <v>206</v>
      </c>
      <c r="C74" s="29" t="s">
        <v>554</v>
      </c>
      <c r="D74" s="29" t="s">
        <v>30</v>
      </c>
      <c r="E74" s="30">
        <v>0</v>
      </c>
      <c r="F74" s="30">
        <v>3334839.4899999998</v>
      </c>
      <c r="G74" s="30">
        <v>42114966.700000003</v>
      </c>
      <c r="H74" s="30">
        <v>45449806.189999998</v>
      </c>
    </row>
    <row r="75" spans="1:8">
      <c r="A75" s="29" t="s">
        <v>159</v>
      </c>
      <c r="B75" s="29" t="s">
        <v>208</v>
      </c>
      <c r="C75" s="29" t="s">
        <v>209</v>
      </c>
      <c r="D75" s="29" t="s">
        <v>30</v>
      </c>
      <c r="E75" s="30">
        <v>0</v>
      </c>
      <c r="F75" s="30">
        <v>3021009.52</v>
      </c>
      <c r="G75" s="30">
        <v>0</v>
      </c>
      <c r="H75" s="30">
        <v>3021009.52</v>
      </c>
    </row>
    <row r="76" spans="1:8">
      <c r="A76" s="29" t="s">
        <v>159</v>
      </c>
      <c r="B76" s="29" t="s">
        <v>208</v>
      </c>
      <c r="C76" s="29" t="s">
        <v>208</v>
      </c>
      <c r="D76" s="29" t="s">
        <v>39</v>
      </c>
      <c r="E76" s="30">
        <v>0</v>
      </c>
      <c r="F76" s="30">
        <v>0</v>
      </c>
      <c r="G76" s="30">
        <v>15575092.640000001</v>
      </c>
      <c r="H76" s="30">
        <v>15575092.640000001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A34F-6FB5-407B-9420-33B0976B5F45}">
  <dimension ref="B1:AA999"/>
  <sheetViews>
    <sheetView tabSelected="1" zoomScale="85" zoomScaleNormal="85" workbookViewId="0">
      <pane xSplit="2" ySplit="1" topLeftCell="C2" activePane="bottomRight" state="frozen"/>
      <selection pane="bottomRight" activeCell="C5" sqref="C5"/>
      <selection pane="bottomLeft" activeCell="D9" sqref="D9"/>
      <selection pane="topRight" activeCell="D9" sqref="D9"/>
    </sheetView>
  </sheetViews>
  <sheetFormatPr defaultColWidth="8.85546875" defaultRowHeight="13.9"/>
  <cols>
    <col min="1" max="1" width="1.140625" style="2" customWidth="1"/>
    <col min="2" max="2" width="30.42578125" style="18" customWidth="1"/>
    <col min="3" max="3" width="82.7109375" style="2" customWidth="1"/>
    <col min="4" max="16384" width="8.85546875" style="2"/>
  </cols>
  <sheetData>
    <row r="1" spans="2:27">
      <c r="B1" s="7" t="s">
        <v>585</v>
      </c>
      <c r="C1" s="8" t="s">
        <v>586</v>
      </c>
      <c r="D1" s="9"/>
      <c r="E1" s="9"/>
      <c r="F1" s="9"/>
      <c r="G1" s="9"/>
      <c r="H1" s="9"/>
      <c r="I1" s="9"/>
      <c r="J1" s="9"/>
      <c r="K1" s="9"/>
      <c r="L1" s="9"/>
      <c r="M1" s="9"/>
      <c r="N1" s="9"/>
      <c r="O1" s="9"/>
      <c r="P1" s="9"/>
      <c r="Q1" s="9"/>
      <c r="R1" s="9"/>
      <c r="S1" s="9"/>
      <c r="T1" s="9"/>
      <c r="U1" s="9"/>
      <c r="V1" s="9"/>
      <c r="W1" s="9"/>
      <c r="X1" s="9"/>
      <c r="Y1" s="9"/>
      <c r="Z1" s="9"/>
      <c r="AA1" s="9"/>
    </row>
    <row r="2" spans="2:27">
      <c r="B2" s="7" t="s">
        <v>587</v>
      </c>
      <c r="C2" s="8" t="s">
        <v>588</v>
      </c>
      <c r="D2" s="9"/>
      <c r="E2" s="9"/>
      <c r="F2" s="9"/>
      <c r="G2" s="9"/>
      <c r="H2" s="9"/>
      <c r="I2" s="9"/>
      <c r="J2" s="9"/>
      <c r="K2" s="9"/>
      <c r="L2" s="9"/>
      <c r="M2" s="9"/>
      <c r="N2" s="9"/>
      <c r="O2" s="9"/>
      <c r="P2" s="9"/>
      <c r="Q2" s="9"/>
      <c r="R2" s="9"/>
      <c r="S2" s="9"/>
      <c r="T2" s="9"/>
      <c r="U2" s="9"/>
      <c r="V2" s="9"/>
      <c r="W2" s="9"/>
      <c r="X2" s="9"/>
      <c r="Y2" s="9"/>
      <c r="Z2" s="9"/>
      <c r="AA2" s="9"/>
    </row>
    <row r="3" spans="2:27">
      <c r="B3" s="7" t="s">
        <v>589</v>
      </c>
      <c r="C3" s="10" t="s">
        <v>590</v>
      </c>
      <c r="D3" s="9"/>
      <c r="E3" s="9"/>
      <c r="F3" s="9"/>
      <c r="G3" s="9"/>
      <c r="H3" s="9"/>
      <c r="I3" s="9"/>
      <c r="J3" s="9"/>
      <c r="K3" s="9"/>
      <c r="L3" s="9"/>
      <c r="M3" s="9"/>
      <c r="N3" s="9"/>
      <c r="O3" s="9"/>
      <c r="P3" s="9"/>
      <c r="Q3" s="9"/>
      <c r="R3" s="9"/>
      <c r="S3" s="9"/>
      <c r="T3" s="9"/>
      <c r="U3" s="9"/>
      <c r="V3" s="9"/>
      <c r="W3" s="9"/>
      <c r="X3" s="9"/>
      <c r="Y3" s="9"/>
      <c r="Z3" s="9"/>
      <c r="AA3" s="9"/>
    </row>
    <row r="4" spans="2:27">
      <c r="B4" s="7" t="s">
        <v>591</v>
      </c>
      <c r="C4" s="10" t="s">
        <v>592</v>
      </c>
      <c r="D4" s="9"/>
      <c r="E4" s="9"/>
      <c r="F4" s="9"/>
      <c r="G4" s="9"/>
      <c r="H4" s="9"/>
      <c r="I4" s="9"/>
      <c r="J4" s="9"/>
      <c r="K4" s="9"/>
      <c r="L4" s="9"/>
      <c r="M4" s="9"/>
      <c r="N4" s="9"/>
      <c r="O4" s="9"/>
      <c r="P4" s="9"/>
      <c r="Q4" s="9"/>
      <c r="R4" s="9"/>
      <c r="S4" s="9"/>
      <c r="T4" s="9"/>
      <c r="U4" s="9"/>
      <c r="V4" s="9"/>
      <c r="W4" s="9"/>
      <c r="X4" s="9"/>
      <c r="Y4" s="9"/>
      <c r="Z4" s="9"/>
      <c r="AA4" s="9"/>
    </row>
    <row r="5" spans="2:27" ht="55.15">
      <c r="B5" s="7" t="s">
        <v>593</v>
      </c>
      <c r="C5" s="11" t="s">
        <v>594</v>
      </c>
      <c r="D5" s="9"/>
      <c r="E5" s="9"/>
      <c r="F5" s="9"/>
      <c r="G5" s="9"/>
      <c r="H5" s="12"/>
      <c r="I5" s="9"/>
      <c r="J5" s="9"/>
      <c r="K5" s="9"/>
      <c r="L5" s="9"/>
      <c r="M5" s="9"/>
      <c r="N5" s="9"/>
      <c r="O5" s="9"/>
      <c r="P5" s="9"/>
      <c r="Q5" s="9"/>
      <c r="R5" s="9"/>
      <c r="S5" s="9"/>
      <c r="T5" s="9"/>
      <c r="U5" s="9"/>
      <c r="V5" s="9"/>
      <c r="W5" s="9"/>
      <c r="X5" s="9"/>
      <c r="Y5" s="9"/>
      <c r="Z5" s="9"/>
      <c r="AA5" s="9"/>
    </row>
    <row r="6" spans="2:27">
      <c r="B6" s="7" t="s">
        <v>595</v>
      </c>
      <c r="C6" s="13" t="s">
        <v>596</v>
      </c>
      <c r="D6" s="9"/>
      <c r="E6" s="12"/>
      <c r="F6" s="9"/>
      <c r="G6" s="9"/>
      <c r="H6" s="9"/>
      <c r="I6" s="9"/>
      <c r="J6" s="9"/>
      <c r="K6" s="9"/>
      <c r="L6" s="9"/>
      <c r="M6" s="9"/>
      <c r="N6" s="9"/>
      <c r="O6" s="9"/>
      <c r="P6" s="9"/>
      <c r="Q6" s="9"/>
      <c r="R6" s="9"/>
      <c r="S6" s="9"/>
      <c r="T6" s="9"/>
      <c r="U6" s="9"/>
      <c r="V6" s="9"/>
      <c r="W6" s="9"/>
      <c r="X6" s="9"/>
      <c r="Y6" s="9"/>
      <c r="Z6" s="9"/>
      <c r="AA6" s="9"/>
    </row>
    <row r="7" spans="2:27">
      <c r="B7" s="7" t="s">
        <v>597</v>
      </c>
      <c r="C7" s="8" t="s">
        <v>598</v>
      </c>
      <c r="D7" s="9"/>
      <c r="E7" s="9"/>
      <c r="F7" s="9"/>
      <c r="G7" s="9"/>
      <c r="H7" s="9"/>
      <c r="I7" s="9"/>
      <c r="J7" s="9"/>
      <c r="K7" s="9"/>
      <c r="L7" s="9"/>
      <c r="M7" s="9"/>
      <c r="N7" s="9"/>
      <c r="O7" s="9"/>
      <c r="P7" s="9"/>
      <c r="Q7" s="9"/>
      <c r="R7" s="9"/>
      <c r="S7" s="9"/>
      <c r="T7" s="9"/>
      <c r="U7" s="9"/>
      <c r="V7" s="9"/>
      <c r="W7" s="9"/>
      <c r="X7" s="9"/>
      <c r="Y7" s="9"/>
      <c r="Z7" s="9"/>
      <c r="AA7" s="9"/>
    </row>
    <row r="8" spans="2:27">
      <c r="B8" s="7" t="s">
        <v>599</v>
      </c>
      <c r="C8" s="8" t="s">
        <v>600</v>
      </c>
      <c r="D8" s="9"/>
      <c r="E8" s="9"/>
      <c r="F8" s="9"/>
      <c r="G8" s="9"/>
      <c r="H8" s="9"/>
      <c r="I8" s="9"/>
      <c r="J8" s="9"/>
      <c r="K8" s="9"/>
      <c r="L8" s="9"/>
      <c r="M8" s="9"/>
      <c r="N8" s="9"/>
      <c r="O8" s="9"/>
      <c r="P8" s="9"/>
      <c r="Q8" s="9"/>
      <c r="R8" s="9"/>
      <c r="S8" s="9"/>
      <c r="T8" s="9"/>
      <c r="U8" s="9"/>
      <c r="V8" s="9"/>
      <c r="W8" s="9"/>
      <c r="X8" s="9"/>
      <c r="Y8" s="9"/>
      <c r="Z8" s="9"/>
      <c r="AA8" s="9"/>
    </row>
    <row r="9" spans="2:27" ht="27.6">
      <c r="B9" s="36" t="s">
        <v>601</v>
      </c>
      <c r="C9" s="14" t="s">
        <v>602</v>
      </c>
      <c r="D9" s="9"/>
      <c r="E9" s="9"/>
      <c r="F9" s="9"/>
      <c r="G9" s="9"/>
      <c r="H9" s="9"/>
      <c r="I9" s="9"/>
      <c r="J9" s="9"/>
      <c r="K9" s="9"/>
      <c r="L9" s="9"/>
      <c r="M9" s="9"/>
      <c r="N9" s="9"/>
      <c r="O9" s="9"/>
      <c r="P9" s="9"/>
      <c r="Q9" s="9"/>
      <c r="R9" s="9"/>
      <c r="S9" s="9"/>
      <c r="T9" s="9"/>
      <c r="U9" s="9"/>
      <c r="V9" s="9"/>
      <c r="W9" s="9"/>
      <c r="X9" s="9"/>
      <c r="Y9" s="9"/>
      <c r="Z9" s="9"/>
      <c r="AA9" s="9"/>
    </row>
    <row r="10" spans="2:27" ht="69">
      <c r="B10" s="36"/>
      <c r="C10" s="14" t="s">
        <v>603</v>
      </c>
      <c r="D10" s="9"/>
      <c r="E10" s="9"/>
      <c r="F10" s="9"/>
      <c r="G10" s="9"/>
      <c r="H10" s="9"/>
      <c r="I10" s="9"/>
      <c r="J10" s="9"/>
      <c r="K10" s="9"/>
      <c r="L10" s="9"/>
      <c r="M10" s="9"/>
      <c r="N10" s="9"/>
      <c r="O10" s="9"/>
      <c r="P10" s="9"/>
      <c r="Q10" s="9"/>
      <c r="R10" s="9"/>
      <c r="S10" s="9"/>
      <c r="T10" s="9"/>
      <c r="U10" s="9"/>
      <c r="V10" s="9"/>
      <c r="W10" s="9"/>
      <c r="X10" s="9"/>
      <c r="Y10" s="9"/>
      <c r="Z10" s="9"/>
      <c r="AA10" s="9"/>
    </row>
    <row r="11" spans="2:27" ht="82.9">
      <c r="B11" s="36"/>
      <c r="C11" s="14" t="s">
        <v>604</v>
      </c>
      <c r="D11" s="9"/>
      <c r="E11" s="9"/>
      <c r="F11" s="9"/>
      <c r="G11" s="9"/>
      <c r="H11" s="9"/>
      <c r="I11" s="9"/>
      <c r="J11" s="9"/>
      <c r="K11" s="9"/>
      <c r="L11" s="9"/>
      <c r="M11" s="9"/>
      <c r="N11" s="9"/>
      <c r="O11" s="9"/>
      <c r="P11" s="9"/>
      <c r="Q11" s="9"/>
      <c r="R11" s="9"/>
      <c r="S11" s="9"/>
      <c r="T11" s="9"/>
      <c r="U11" s="9"/>
      <c r="V11" s="9"/>
      <c r="W11" s="9"/>
      <c r="X11" s="9"/>
      <c r="Y11" s="9"/>
      <c r="Z11" s="9"/>
      <c r="AA11" s="9"/>
    </row>
    <row r="12" spans="2:27" ht="55.15">
      <c r="B12" s="36"/>
      <c r="C12" s="14" t="s">
        <v>605</v>
      </c>
      <c r="D12" s="9"/>
      <c r="E12" s="9"/>
      <c r="F12" s="9"/>
      <c r="G12" s="9"/>
      <c r="H12" s="9"/>
      <c r="I12" s="9"/>
      <c r="J12" s="9"/>
      <c r="K12" s="9"/>
      <c r="L12" s="9"/>
      <c r="M12" s="9"/>
      <c r="N12" s="9"/>
      <c r="O12" s="9"/>
      <c r="P12" s="9"/>
      <c r="Q12" s="9"/>
      <c r="R12" s="9"/>
      <c r="S12" s="9"/>
      <c r="T12" s="9"/>
      <c r="U12" s="9"/>
      <c r="V12" s="9"/>
      <c r="W12" s="9"/>
      <c r="X12" s="9"/>
      <c r="Y12" s="9"/>
      <c r="Z12" s="9"/>
      <c r="AA12" s="9"/>
    </row>
    <row r="13" spans="2:27">
      <c r="B13" s="7" t="s">
        <v>606</v>
      </c>
      <c r="C13" s="8" t="s">
        <v>607</v>
      </c>
      <c r="D13" s="9"/>
      <c r="E13" s="9"/>
      <c r="F13" s="9"/>
      <c r="G13" s="9"/>
      <c r="H13" s="9"/>
      <c r="I13" s="9"/>
      <c r="J13" s="9"/>
      <c r="K13" s="9"/>
      <c r="L13" s="9"/>
      <c r="M13" s="9"/>
      <c r="N13" s="9"/>
      <c r="O13" s="9"/>
      <c r="P13" s="9"/>
      <c r="Q13" s="9"/>
      <c r="R13" s="9"/>
      <c r="S13" s="9"/>
      <c r="T13" s="9"/>
      <c r="U13" s="9"/>
      <c r="V13" s="9"/>
      <c r="W13" s="9"/>
      <c r="X13" s="9"/>
      <c r="Y13" s="9"/>
      <c r="Z13" s="9"/>
      <c r="AA13" s="9"/>
    </row>
    <row r="14" spans="2:27">
      <c r="B14" s="7" t="s">
        <v>608</v>
      </c>
      <c r="C14" s="8" t="s">
        <v>609</v>
      </c>
      <c r="D14" s="9"/>
      <c r="E14" s="9"/>
      <c r="F14" s="9"/>
      <c r="G14" s="9"/>
      <c r="H14" s="9"/>
      <c r="I14" s="9"/>
      <c r="J14" s="9"/>
      <c r="K14" s="9"/>
      <c r="L14" s="9"/>
      <c r="M14" s="9"/>
      <c r="N14" s="9"/>
      <c r="O14" s="9"/>
      <c r="P14" s="9"/>
      <c r="Q14" s="9"/>
      <c r="R14" s="9"/>
      <c r="S14" s="9"/>
      <c r="T14" s="9"/>
      <c r="U14" s="9"/>
      <c r="V14" s="9"/>
      <c r="W14" s="9"/>
      <c r="X14" s="9"/>
      <c r="Y14" s="9"/>
      <c r="Z14" s="9"/>
      <c r="AA14" s="9"/>
    </row>
    <row r="15" spans="2:27">
      <c r="B15" s="7" t="s">
        <v>610</v>
      </c>
      <c r="C15" s="15" t="s">
        <v>611</v>
      </c>
      <c r="D15" s="9"/>
      <c r="E15" s="9"/>
      <c r="F15" s="9"/>
      <c r="G15" s="9"/>
      <c r="H15" s="9"/>
      <c r="I15" s="9"/>
      <c r="J15" s="9"/>
      <c r="K15" s="9"/>
      <c r="L15" s="9"/>
      <c r="M15" s="9"/>
      <c r="N15" s="9"/>
      <c r="O15" s="9"/>
      <c r="P15" s="9"/>
      <c r="Q15" s="9"/>
      <c r="R15" s="9"/>
      <c r="S15" s="9"/>
      <c r="T15" s="9"/>
      <c r="U15" s="9"/>
      <c r="V15" s="9"/>
      <c r="W15" s="9"/>
      <c r="X15" s="9"/>
      <c r="Y15" s="9"/>
      <c r="Z15" s="9"/>
      <c r="AA15" s="9"/>
    </row>
    <row r="16" spans="2:27">
      <c r="B16" s="16"/>
      <c r="C16" s="9"/>
      <c r="D16" s="9"/>
      <c r="E16" s="9"/>
      <c r="F16" s="9"/>
      <c r="G16" s="9"/>
      <c r="H16" s="9"/>
      <c r="I16" s="9"/>
      <c r="J16" s="9"/>
      <c r="K16" s="9"/>
      <c r="L16" s="9"/>
      <c r="M16" s="9"/>
      <c r="N16" s="9"/>
      <c r="O16" s="9"/>
      <c r="P16" s="9"/>
      <c r="Q16" s="9"/>
      <c r="R16" s="9"/>
      <c r="S16" s="9"/>
      <c r="T16" s="9"/>
      <c r="U16" s="9"/>
      <c r="V16" s="9"/>
      <c r="W16" s="9"/>
      <c r="X16" s="9"/>
      <c r="Y16" s="9"/>
      <c r="Z16" s="9"/>
      <c r="AA16" s="9"/>
    </row>
    <row r="17" spans="2:27">
      <c r="B17" s="17"/>
      <c r="C17" s="9"/>
      <c r="D17" s="9"/>
      <c r="E17" s="9"/>
      <c r="F17" s="9"/>
      <c r="G17" s="9"/>
      <c r="H17" s="9"/>
      <c r="I17" s="9"/>
      <c r="J17" s="9"/>
      <c r="K17" s="9"/>
      <c r="L17" s="9"/>
      <c r="M17" s="9"/>
      <c r="N17" s="9"/>
      <c r="O17" s="9"/>
      <c r="P17" s="9"/>
      <c r="Q17" s="9"/>
      <c r="R17" s="9"/>
      <c r="S17" s="9"/>
      <c r="T17" s="9"/>
      <c r="U17" s="9"/>
      <c r="V17" s="9"/>
      <c r="W17" s="9"/>
      <c r="X17" s="9"/>
      <c r="Y17" s="9"/>
      <c r="Z17" s="9"/>
      <c r="AA17" s="9"/>
    </row>
    <row r="18" spans="2:27">
      <c r="B18" s="16"/>
      <c r="D18" s="9"/>
      <c r="E18" s="9"/>
      <c r="F18" s="9"/>
      <c r="G18" s="9"/>
      <c r="H18" s="9"/>
      <c r="I18" s="9"/>
      <c r="J18" s="9"/>
      <c r="K18" s="9"/>
      <c r="L18" s="9"/>
      <c r="M18" s="9"/>
      <c r="N18" s="9"/>
      <c r="O18" s="9"/>
      <c r="P18" s="9"/>
      <c r="Q18" s="9"/>
      <c r="R18" s="9"/>
      <c r="S18" s="9"/>
      <c r="T18" s="9"/>
      <c r="U18" s="9"/>
      <c r="V18" s="9"/>
      <c r="W18" s="9"/>
      <c r="X18" s="9"/>
      <c r="Y18" s="9"/>
      <c r="Z18" s="9"/>
      <c r="AA18" s="9"/>
    </row>
    <row r="19" spans="2:27">
      <c r="B19" s="16"/>
      <c r="C19" s="9"/>
      <c r="D19" s="9"/>
      <c r="E19" s="9"/>
      <c r="F19" s="9"/>
      <c r="G19" s="9"/>
      <c r="H19" s="9"/>
      <c r="I19" s="9"/>
      <c r="J19" s="9"/>
      <c r="K19" s="9"/>
      <c r="L19" s="9"/>
      <c r="M19" s="9"/>
      <c r="N19" s="9"/>
      <c r="O19" s="9"/>
      <c r="P19" s="9"/>
      <c r="Q19" s="9"/>
      <c r="R19" s="9"/>
      <c r="S19" s="9"/>
      <c r="T19" s="9"/>
      <c r="U19" s="9"/>
      <c r="V19" s="9"/>
      <c r="W19" s="9"/>
      <c r="X19" s="9"/>
      <c r="Y19" s="9"/>
      <c r="Z19" s="9"/>
      <c r="AA19" s="9"/>
    </row>
    <row r="20" spans="2:27">
      <c r="B20" s="16"/>
      <c r="C20" s="9"/>
      <c r="D20" s="9"/>
      <c r="E20" s="9"/>
      <c r="F20" s="9"/>
      <c r="G20" s="9"/>
      <c r="H20" s="9"/>
      <c r="I20" s="9"/>
      <c r="J20" s="9"/>
      <c r="K20" s="9"/>
      <c r="L20" s="9"/>
      <c r="M20" s="9"/>
      <c r="N20" s="9"/>
      <c r="O20" s="9"/>
      <c r="P20" s="9"/>
      <c r="Q20" s="9"/>
      <c r="R20" s="9"/>
      <c r="S20" s="9"/>
      <c r="T20" s="9"/>
      <c r="U20" s="9"/>
      <c r="V20" s="9"/>
      <c r="W20" s="9"/>
      <c r="X20" s="9"/>
      <c r="Y20" s="9"/>
      <c r="Z20" s="9"/>
      <c r="AA20" s="9"/>
    </row>
    <row r="21" spans="2:27">
      <c r="B21" s="16"/>
      <c r="C21" s="9"/>
      <c r="D21" s="9"/>
      <c r="E21" s="9"/>
      <c r="F21" s="9"/>
      <c r="G21" s="9"/>
      <c r="H21" s="9"/>
      <c r="I21" s="9"/>
      <c r="J21" s="9"/>
      <c r="K21" s="9"/>
      <c r="L21" s="9"/>
      <c r="M21" s="9"/>
      <c r="N21" s="9"/>
      <c r="O21" s="9"/>
      <c r="P21" s="9"/>
      <c r="Q21" s="9"/>
      <c r="R21" s="9"/>
      <c r="S21" s="9"/>
      <c r="T21" s="9"/>
      <c r="U21" s="9"/>
      <c r="V21" s="9"/>
      <c r="W21" s="9"/>
      <c r="X21" s="9"/>
      <c r="Y21" s="9"/>
      <c r="Z21" s="9"/>
      <c r="AA21" s="9"/>
    </row>
    <row r="22" spans="2:27">
      <c r="B22" s="16"/>
      <c r="C22" s="9"/>
      <c r="D22" s="9"/>
      <c r="E22" s="9"/>
      <c r="F22" s="9"/>
      <c r="G22" s="9"/>
      <c r="H22" s="9"/>
      <c r="I22" s="9"/>
      <c r="J22" s="9"/>
      <c r="K22" s="9"/>
      <c r="L22" s="9"/>
      <c r="M22" s="9"/>
      <c r="N22" s="9"/>
      <c r="O22" s="9"/>
      <c r="P22" s="9"/>
      <c r="Q22" s="9"/>
      <c r="R22" s="9"/>
      <c r="S22" s="9"/>
      <c r="T22" s="9"/>
      <c r="U22" s="9"/>
      <c r="V22" s="9"/>
      <c r="W22" s="9"/>
      <c r="X22" s="9"/>
      <c r="Y22" s="9"/>
      <c r="Z22" s="9"/>
      <c r="AA22" s="9"/>
    </row>
    <row r="23" spans="2:27">
      <c r="B23" s="16"/>
      <c r="C23" s="9"/>
      <c r="D23" s="9"/>
      <c r="E23" s="9"/>
      <c r="F23" s="9"/>
      <c r="G23" s="9"/>
      <c r="H23" s="9"/>
      <c r="I23" s="9"/>
      <c r="J23" s="9"/>
      <c r="K23" s="9"/>
      <c r="L23" s="9"/>
      <c r="M23" s="9"/>
      <c r="N23" s="9"/>
      <c r="O23" s="9"/>
      <c r="P23" s="9"/>
      <c r="Q23" s="9"/>
      <c r="R23" s="9"/>
      <c r="S23" s="9"/>
      <c r="T23" s="9"/>
      <c r="U23" s="9"/>
      <c r="V23" s="9"/>
      <c r="W23" s="9"/>
      <c r="X23" s="9"/>
      <c r="Y23" s="9"/>
      <c r="Z23" s="9"/>
      <c r="AA23" s="9"/>
    </row>
    <row r="24" spans="2:27">
      <c r="B24" s="16"/>
      <c r="C24" s="9"/>
      <c r="D24" s="9"/>
      <c r="E24" s="9"/>
      <c r="F24" s="9"/>
      <c r="G24" s="9"/>
      <c r="H24" s="9"/>
      <c r="I24" s="9"/>
      <c r="J24" s="9"/>
      <c r="K24" s="9"/>
      <c r="L24" s="9"/>
      <c r="M24" s="9"/>
      <c r="N24" s="9"/>
      <c r="O24" s="9"/>
      <c r="P24" s="9"/>
      <c r="Q24" s="9"/>
      <c r="R24" s="9"/>
      <c r="S24" s="9"/>
      <c r="T24" s="9"/>
      <c r="U24" s="9"/>
      <c r="V24" s="9"/>
      <c r="W24" s="9"/>
      <c r="X24" s="9"/>
      <c r="Y24" s="9"/>
      <c r="Z24" s="9"/>
      <c r="AA24" s="9"/>
    </row>
    <row r="25" spans="2:27">
      <c r="B25" s="16"/>
      <c r="C25" s="9"/>
      <c r="D25" s="9"/>
      <c r="E25" s="9"/>
      <c r="F25" s="9"/>
      <c r="G25" s="9"/>
      <c r="H25" s="9"/>
      <c r="I25" s="9"/>
      <c r="J25" s="9"/>
      <c r="K25" s="9"/>
      <c r="L25" s="9"/>
      <c r="M25" s="9"/>
      <c r="N25" s="9"/>
      <c r="O25" s="9"/>
      <c r="P25" s="9"/>
      <c r="Q25" s="9"/>
      <c r="R25" s="9"/>
      <c r="S25" s="9"/>
      <c r="T25" s="9"/>
      <c r="U25" s="9"/>
      <c r="V25" s="9"/>
      <c r="W25" s="9"/>
      <c r="X25" s="9"/>
      <c r="Y25" s="9"/>
      <c r="Z25" s="9"/>
      <c r="AA25" s="9"/>
    </row>
    <row r="26" spans="2:27">
      <c r="B26" s="16"/>
      <c r="C26" s="9"/>
      <c r="D26" s="9"/>
      <c r="E26" s="9"/>
      <c r="F26" s="9"/>
      <c r="G26" s="9"/>
      <c r="H26" s="9"/>
      <c r="I26" s="9"/>
      <c r="J26" s="9"/>
      <c r="K26" s="9"/>
      <c r="L26" s="9"/>
      <c r="M26" s="9"/>
      <c r="N26" s="9"/>
      <c r="O26" s="9"/>
      <c r="P26" s="9"/>
      <c r="Q26" s="9"/>
      <c r="R26" s="9"/>
      <c r="S26" s="9"/>
      <c r="T26" s="9"/>
      <c r="U26" s="9"/>
      <c r="V26" s="9"/>
      <c r="W26" s="9"/>
      <c r="X26" s="9"/>
      <c r="Y26" s="9"/>
      <c r="Z26" s="9"/>
      <c r="AA26" s="9"/>
    </row>
    <row r="27" spans="2:27">
      <c r="B27" s="16"/>
      <c r="C27" s="9"/>
      <c r="D27" s="9"/>
      <c r="E27" s="9"/>
      <c r="F27" s="9"/>
      <c r="G27" s="9"/>
      <c r="H27" s="9"/>
      <c r="I27" s="9"/>
      <c r="J27" s="9"/>
      <c r="K27" s="9"/>
      <c r="L27" s="9"/>
      <c r="M27" s="9"/>
      <c r="N27" s="9"/>
      <c r="O27" s="9"/>
      <c r="P27" s="9"/>
      <c r="Q27" s="9"/>
      <c r="R27" s="9"/>
      <c r="S27" s="9"/>
      <c r="T27" s="9"/>
      <c r="U27" s="9"/>
      <c r="V27" s="9"/>
      <c r="W27" s="9"/>
      <c r="X27" s="9"/>
      <c r="Y27" s="9"/>
      <c r="Z27" s="9"/>
      <c r="AA27" s="9"/>
    </row>
    <row r="28" spans="2:27">
      <c r="B28" s="16"/>
      <c r="C28" s="9"/>
      <c r="D28" s="9"/>
      <c r="E28" s="9"/>
      <c r="F28" s="9"/>
      <c r="G28" s="9"/>
      <c r="H28" s="9"/>
      <c r="I28" s="9"/>
      <c r="J28" s="9"/>
      <c r="K28" s="9"/>
      <c r="L28" s="9"/>
      <c r="M28" s="9"/>
      <c r="N28" s="9"/>
      <c r="O28" s="9"/>
      <c r="P28" s="9"/>
      <c r="Q28" s="9"/>
      <c r="R28" s="9"/>
      <c r="S28" s="9"/>
      <c r="T28" s="9"/>
      <c r="U28" s="9"/>
      <c r="V28" s="9"/>
      <c r="W28" s="9"/>
      <c r="X28" s="9"/>
      <c r="Y28" s="9"/>
      <c r="Z28" s="9"/>
      <c r="AA28" s="9"/>
    </row>
    <row r="29" spans="2:27">
      <c r="B29" s="16"/>
      <c r="C29" s="9"/>
      <c r="D29" s="9"/>
      <c r="E29" s="9"/>
      <c r="F29" s="9"/>
      <c r="G29" s="9"/>
      <c r="H29" s="9"/>
      <c r="I29" s="9"/>
      <c r="J29" s="9"/>
      <c r="K29" s="9"/>
      <c r="L29" s="9"/>
      <c r="M29" s="9"/>
      <c r="N29" s="9"/>
      <c r="O29" s="9"/>
      <c r="P29" s="9"/>
      <c r="Q29" s="9"/>
      <c r="R29" s="9"/>
      <c r="S29" s="9"/>
      <c r="T29" s="9"/>
      <c r="U29" s="9"/>
      <c r="V29" s="9"/>
      <c r="W29" s="9"/>
      <c r="X29" s="9"/>
      <c r="Y29" s="9"/>
      <c r="Z29" s="9"/>
      <c r="AA29" s="9"/>
    </row>
    <row r="30" spans="2:27">
      <c r="B30" s="16"/>
      <c r="C30" s="9"/>
      <c r="D30" s="9"/>
      <c r="E30" s="9"/>
      <c r="F30" s="9"/>
      <c r="G30" s="9"/>
      <c r="H30" s="9"/>
      <c r="I30" s="9"/>
      <c r="J30" s="9"/>
      <c r="K30" s="9"/>
      <c r="L30" s="9"/>
      <c r="M30" s="9"/>
      <c r="N30" s="9"/>
      <c r="O30" s="9"/>
      <c r="P30" s="9"/>
      <c r="Q30" s="9"/>
      <c r="R30" s="9"/>
      <c r="S30" s="9"/>
      <c r="T30" s="9"/>
      <c r="U30" s="9"/>
      <c r="V30" s="9"/>
      <c r="W30" s="9"/>
      <c r="X30" s="9"/>
      <c r="Y30" s="9"/>
      <c r="Z30" s="9"/>
      <c r="AA30" s="9"/>
    </row>
    <row r="31" spans="2:27">
      <c r="B31" s="16"/>
      <c r="C31" s="9"/>
      <c r="D31" s="9"/>
      <c r="E31" s="9"/>
      <c r="F31" s="9"/>
      <c r="G31" s="9"/>
      <c r="H31" s="9"/>
      <c r="I31" s="9"/>
      <c r="J31" s="9"/>
      <c r="K31" s="9"/>
      <c r="L31" s="9"/>
      <c r="M31" s="9"/>
      <c r="N31" s="9"/>
      <c r="O31" s="9"/>
      <c r="P31" s="9"/>
      <c r="Q31" s="9"/>
      <c r="R31" s="9"/>
      <c r="S31" s="9"/>
      <c r="T31" s="9"/>
      <c r="U31" s="9"/>
      <c r="V31" s="9"/>
      <c r="W31" s="9"/>
      <c r="X31" s="9"/>
      <c r="Y31" s="9"/>
      <c r="Z31" s="9"/>
      <c r="AA31" s="9"/>
    </row>
    <row r="32" spans="2:27">
      <c r="B32" s="16"/>
      <c r="C32" s="9"/>
      <c r="D32" s="9"/>
      <c r="E32" s="9"/>
      <c r="F32" s="9"/>
      <c r="G32" s="9"/>
      <c r="H32" s="9"/>
      <c r="I32" s="9"/>
      <c r="J32" s="9"/>
      <c r="K32" s="9"/>
      <c r="L32" s="9"/>
      <c r="M32" s="9"/>
      <c r="N32" s="9"/>
      <c r="O32" s="9"/>
      <c r="P32" s="9"/>
      <c r="Q32" s="9"/>
      <c r="R32" s="9"/>
      <c r="S32" s="9"/>
      <c r="T32" s="9"/>
      <c r="U32" s="9"/>
      <c r="V32" s="9"/>
      <c r="W32" s="9"/>
      <c r="X32" s="9"/>
      <c r="Y32" s="9"/>
      <c r="Z32" s="9"/>
      <c r="AA32" s="9"/>
    </row>
    <row r="33" spans="2:27">
      <c r="B33" s="16"/>
      <c r="C33" s="9"/>
      <c r="D33" s="9"/>
      <c r="E33" s="9"/>
      <c r="F33" s="9"/>
      <c r="G33" s="9"/>
      <c r="H33" s="9"/>
      <c r="I33" s="9"/>
      <c r="J33" s="9"/>
      <c r="K33" s="9"/>
      <c r="L33" s="9"/>
      <c r="M33" s="9"/>
      <c r="N33" s="9"/>
      <c r="O33" s="9"/>
      <c r="P33" s="9"/>
      <c r="Q33" s="9"/>
      <c r="R33" s="9"/>
      <c r="S33" s="9"/>
      <c r="T33" s="9"/>
      <c r="U33" s="9"/>
      <c r="V33" s="9"/>
      <c r="W33" s="9"/>
      <c r="X33" s="9"/>
      <c r="Y33" s="9"/>
      <c r="Z33" s="9"/>
      <c r="AA33" s="9"/>
    </row>
    <row r="34" spans="2:27">
      <c r="B34" s="16"/>
      <c r="C34" s="9"/>
      <c r="D34" s="9"/>
      <c r="E34" s="9"/>
      <c r="F34" s="9"/>
      <c r="G34" s="9"/>
      <c r="H34" s="9"/>
      <c r="I34" s="9"/>
      <c r="J34" s="9"/>
      <c r="K34" s="9"/>
      <c r="L34" s="9"/>
      <c r="M34" s="9"/>
      <c r="N34" s="9"/>
      <c r="O34" s="9"/>
      <c r="P34" s="9"/>
      <c r="Q34" s="9"/>
      <c r="R34" s="9"/>
      <c r="S34" s="9"/>
      <c r="T34" s="9"/>
      <c r="U34" s="9"/>
      <c r="V34" s="9"/>
      <c r="W34" s="9"/>
      <c r="X34" s="9"/>
      <c r="Y34" s="9"/>
      <c r="Z34" s="9"/>
      <c r="AA34" s="9"/>
    </row>
    <row r="35" spans="2:27">
      <c r="B35" s="16"/>
      <c r="C35" s="9"/>
      <c r="D35" s="9"/>
      <c r="E35" s="9"/>
      <c r="F35" s="9"/>
      <c r="G35" s="9"/>
      <c r="H35" s="9"/>
      <c r="I35" s="9"/>
      <c r="J35" s="9"/>
      <c r="K35" s="9"/>
      <c r="L35" s="9"/>
      <c r="M35" s="9"/>
      <c r="N35" s="9"/>
      <c r="O35" s="9"/>
      <c r="P35" s="9"/>
      <c r="Q35" s="9"/>
      <c r="R35" s="9"/>
      <c r="S35" s="9"/>
      <c r="T35" s="9"/>
      <c r="U35" s="9"/>
      <c r="V35" s="9"/>
      <c r="W35" s="9"/>
      <c r="X35" s="9"/>
      <c r="Y35" s="9"/>
      <c r="Z35" s="9"/>
      <c r="AA35" s="9"/>
    </row>
    <row r="36" spans="2:27">
      <c r="B36" s="16"/>
      <c r="C36" s="9"/>
      <c r="D36" s="9"/>
      <c r="E36" s="9"/>
      <c r="F36" s="9"/>
      <c r="G36" s="9"/>
      <c r="H36" s="9"/>
      <c r="I36" s="9"/>
      <c r="J36" s="9"/>
      <c r="K36" s="9"/>
      <c r="L36" s="9"/>
      <c r="M36" s="9"/>
      <c r="N36" s="9"/>
      <c r="O36" s="9"/>
      <c r="P36" s="9"/>
      <c r="Q36" s="9"/>
      <c r="R36" s="9"/>
      <c r="S36" s="9"/>
      <c r="T36" s="9"/>
      <c r="U36" s="9"/>
      <c r="V36" s="9"/>
      <c r="W36" s="9"/>
      <c r="X36" s="9"/>
      <c r="Y36" s="9"/>
      <c r="Z36" s="9"/>
      <c r="AA36" s="9"/>
    </row>
    <row r="37" spans="2:27">
      <c r="B37" s="16"/>
      <c r="C37" s="9"/>
      <c r="D37" s="9"/>
      <c r="E37" s="9"/>
      <c r="F37" s="9"/>
      <c r="G37" s="9"/>
      <c r="H37" s="9"/>
      <c r="I37" s="9"/>
      <c r="J37" s="9"/>
      <c r="K37" s="9"/>
      <c r="L37" s="9"/>
      <c r="M37" s="9"/>
      <c r="N37" s="9"/>
      <c r="O37" s="9"/>
      <c r="P37" s="9"/>
      <c r="Q37" s="9"/>
      <c r="R37" s="9"/>
      <c r="S37" s="9"/>
      <c r="T37" s="9"/>
      <c r="U37" s="9"/>
      <c r="V37" s="9"/>
      <c r="W37" s="9"/>
      <c r="X37" s="9"/>
      <c r="Y37" s="9"/>
      <c r="Z37" s="9"/>
      <c r="AA37" s="9"/>
    </row>
    <row r="38" spans="2:27">
      <c r="B38" s="16"/>
      <c r="C38" s="9"/>
      <c r="D38" s="9"/>
      <c r="E38" s="9"/>
      <c r="F38" s="9"/>
      <c r="G38" s="9"/>
      <c r="H38" s="9"/>
      <c r="I38" s="9"/>
      <c r="J38" s="9"/>
      <c r="K38" s="9"/>
      <c r="L38" s="9"/>
      <c r="M38" s="9"/>
      <c r="N38" s="9"/>
      <c r="O38" s="9"/>
      <c r="P38" s="9"/>
      <c r="Q38" s="9"/>
      <c r="R38" s="9"/>
      <c r="S38" s="9"/>
      <c r="T38" s="9"/>
      <c r="U38" s="9"/>
      <c r="V38" s="9"/>
      <c r="W38" s="9"/>
      <c r="X38" s="9"/>
      <c r="Y38" s="9"/>
      <c r="Z38" s="9"/>
      <c r="AA38" s="9"/>
    </row>
    <row r="39" spans="2:27">
      <c r="B39" s="16"/>
      <c r="C39" s="9"/>
      <c r="D39" s="9"/>
      <c r="E39" s="9"/>
      <c r="F39" s="9"/>
      <c r="G39" s="9"/>
      <c r="H39" s="9"/>
      <c r="I39" s="9"/>
      <c r="J39" s="9"/>
      <c r="K39" s="9"/>
      <c r="L39" s="9"/>
      <c r="M39" s="9"/>
      <c r="N39" s="9"/>
      <c r="O39" s="9"/>
      <c r="P39" s="9"/>
      <c r="Q39" s="9"/>
      <c r="R39" s="9"/>
      <c r="S39" s="9"/>
      <c r="T39" s="9"/>
      <c r="U39" s="9"/>
      <c r="V39" s="9"/>
      <c r="W39" s="9"/>
      <c r="X39" s="9"/>
      <c r="Y39" s="9"/>
      <c r="Z39" s="9"/>
      <c r="AA39" s="9"/>
    </row>
    <row r="40" spans="2:27">
      <c r="B40" s="16"/>
      <c r="C40" s="9"/>
      <c r="D40" s="9"/>
      <c r="E40" s="9"/>
      <c r="F40" s="9"/>
      <c r="G40" s="9"/>
      <c r="H40" s="9"/>
      <c r="I40" s="9"/>
      <c r="J40" s="9"/>
      <c r="K40" s="9"/>
      <c r="L40" s="9"/>
      <c r="M40" s="9"/>
      <c r="N40" s="9"/>
      <c r="O40" s="9"/>
      <c r="P40" s="9"/>
      <c r="Q40" s="9"/>
      <c r="R40" s="9"/>
      <c r="S40" s="9"/>
      <c r="T40" s="9"/>
      <c r="U40" s="9"/>
      <c r="V40" s="9"/>
      <c r="W40" s="9"/>
      <c r="X40" s="9"/>
      <c r="Y40" s="9"/>
      <c r="Z40" s="9"/>
      <c r="AA40" s="9"/>
    </row>
    <row r="41" spans="2:27">
      <c r="B41" s="16"/>
      <c r="C41" s="9"/>
      <c r="D41" s="9"/>
      <c r="E41" s="9"/>
      <c r="F41" s="9"/>
      <c r="G41" s="9"/>
      <c r="H41" s="9"/>
      <c r="I41" s="9"/>
      <c r="J41" s="9"/>
      <c r="K41" s="9"/>
      <c r="L41" s="9"/>
      <c r="M41" s="9"/>
      <c r="N41" s="9"/>
      <c r="O41" s="9"/>
      <c r="P41" s="9"/>
      <c r="Q41" s="9"/>
      <c r="R41" s="9"/>
      <c r="S41" s="9"/>
      <c r="T41" s="9"/>
      <c r="U41" s="9"/>
      <c r="V41" s="9"/>
      <c r="W41" s="9"/>
      <c r="X41" s="9"/>
      <c r="Y41" s="9"/>
      <c r="Z41" s="9"/>
      <c r="AA41" s="9"/>
    </row>
    <row r="42" spans="2:27">
      <c r="B42" s="16"/>
      <c r="C42" s="9"/>
      <c r="D42" s="9"/>
      <c r="E42" s="9"/>
      <c r="F42" s="9"/>
      <c r="G42" s="9"/>
      <c r="H42" s="9"/>
      <c r="I42" s="9"/>
      <c r="J42" s="9"/>
      <c r="K42" s="9"/>
      <c r="L42" s="9"/>
      <c r="M42" s="9"/>
      <c r="N42" s="9"/>
      <c r="O42" s="9"/>
      <c r="P42" s="9"/>
      <c r="Q42" s="9"/>
      <c r="R42" s="9"/>
      <c r="S42" s="9"/>
      <c r="T42" s="9"/>
      <c r="U42" s="9"/>
      <c r="V42" s="9"/>
      <c r="W42" s="9"/>
      <c r="X42" s="9"/>
      <c r="Y42" s="9"/>
      <c r="Z42" s="9"/>
      <c r="AA42" s="9"/>
    </row>
    <row r="43" spans="2:27">
      <c r="B43" s="16"/>
      <c r="C43" s="9"/>
      <c r="D43" s="9"/>
      <c r="E43" s="9"/>
      <c r="F43" s="9"/>
      <c r="G43" s="9"/>
      <c r="H43" s="9"/>
      <c r="I43" s="9"/>
      <c r="J43" s="9"/>
      <c r="K43" s="9"/>
      <c r="L43" s="9"/>
      <c r="M43" s="9"/>
      <c r="N43" s="9"/>
      <c r="O43" s="9"/>
      <c r="P43" s="9"/>
      <c r="Q43" s="9"/>
      <c r="R43" s="9"/>
      <c r="S43" s="9"/>
      <c r="T43" s="9"/>
      <c r="U43" s="9"/>
      <c r="V43" s="9"/>
      <c r="W43" s="9"/>
      <c r="X43" s="9"/>
      <c r="Y43" s="9"/>
      <c r="Z43" s="9"/>
      <c r="AA43" s="9"/>
    </row>
    <row r="44" spans="2:27">
      <c r="B44" s="16"/>
      <c r="C44" s="9"/>
      <c r="D44" s="9"/>
      <c r="E44" s="9"/>
      <c r="F44" s="9"/>
      <c r="G44" s="9"/>
      <c r="H44" s="9"/>
      <c r="I44" s="9"/>
      <c r="J44" s="9"/>
      <c r="K44" s="9"/>
      <c r="L44" s="9"/>
      <c r="M44" s="9"/>
      <c r="N44" s="9"/>
      <c r="O44" s="9"/>
      <c r="P44" s="9"/>
      <c r="Q44" s="9"/>
      <c r="R44" s="9"/>
      <c r="S44" s="9"/>
      <c r="T44" s="9"/>
      <c r="U44" s="9"/>
      <c r="V44" s="9"/>
      <c r="W44" s="9"/>
      <c r="X44" s="9"/>
      <c r="Y44" s="9"/>
      <c r="Z44" s="9"/>
      <c r="AA44" s="9"/>
    </row>
    <row r="45" spans="2:27">
      <c r="B45" s="16"/>
      <c r="C45" s="9"/>
      <c r="D45" s="9"/>
      <c r="E45" s="9"/>
      <c r="F45" s="9"/>
      <c r="G45" s="9"/>
      <c r="H45" s="9"/>
      <c r="I45" s="9"/>
      <c r="J45" s="9"/>
      <c r="K45" s="9"/>
      <c r="L45" s="9"/>
      <c r="M45" s="9"/>
      <c r="N45" s="9"/>
      <c r="O45" s="9"/>
      <c r="P45" s="9"/>
      <c r="Q45" s="9"/>
      <c r="R45" s="9"/>
      <c r="S45" s="9"/>
      <c r="T45" s="9"/>
      <c r="U45" s="9"/>
      <c r="V45" s="9"/>
      <c r="W45" s="9"/>
      <c r="X45" s="9"/>
      <c r="Y45" s="9"/>
      <c r="Z45" s="9"/>
      <c r="AA45" s="9"/>
    </row>
    <row r="46" spans="2:27">
      <c r="B46" s="16"/>
      <c r="C46" s="9"/>
      <c r="D46" s="9"/>
      <c r="E46" s="9"/>
      <c r="F46" s="9"/>
      <c r="G46" s="9"/>
      <c r="H46" s="9"/>
      <c r="I46" s="9"/>
      <c r="J46" s="9"/>
      <c r="K46" s="9"/>
      <c r="L46" s="9"/>
      <c r="M46" s="9"/>
      <c r="N46" s="9"/>
      <c r="O46" s="9"/>
      <c r="P46" s="9"/>
      <c r="Q46" s="9"/>
      <c r="R46" s="9"/>
      <c r="S46" s="9"/>
      <c r="T46" s="9"/>
      <c r="U46" s="9"/>
      <c r="V46" s="9"/>
      <c r="W46" s="9"/>
      <c r="X46" s="9"/>
      <c r="Y46" s="9"/>
      <c r="Z46" s="9"/>
      <c r="AA46" s="9"/>
    </row>
    <row r="47" spans="2:27">
      <c r="B47" s="16"/>
      <c r="C47" s="9"/>
      <c r="D47" s="9"/>
      <c r="E47" s="9"/>
      <c r="F47" s="9"/>
      <c r="G47" s="9"/>
      <c r="H47" s="9"/>
      <c r="I47" s="9"/>
      <c r="J47" s="9"/>
      <c r="K47" s="9"/>
      <c r="L47" s="9"/>
      <c r="M47" s="9"/>
      <c r="N47" s="9"/>
      <c r="O47" s="9"/>
      <c r="P47" s="9"/>
      <c r="Q47" s="9"/>
      <c r="R47" s="9"/>
      <c r="S47" s="9"/>
      <c r="T47" s="9"/>
      <c r="U47" s="9"/>
      <c r="V47" s="9"/>
      <c r="W47" s="9"/>
      <c r="X47" s="9"/>
      <c r="Y47" s="9"/>
      <c r="Z47" s="9"/>
      <c r="AA47" s="9"/>
    </row>
    <row r="48" spans="2:27">
      <c r="B48" s="16"/>
      <c r="C48" s="9"/>
      <c r="D48" s="9"/>
      <c r="E48" s="9"/>
      <c r="F48" s="9"/>
      <c r="G48" s="9"/>
      <c r="H48" s="9"/>
      <c r="I48" s="9"/>
      <c r="J48" s="9"/>
      <c r="K48" s="9"/>
      <c r="L48" s="9"/>
      <c r="M48" s="9"/>
      <c r="N48" s="9"/>
      <c r="O48" s="9"/>
      <c r="P48" s="9"/>
      <c r="Q48" s="9"/>
      <c r="R48" s="9"/>
      <c r="S48" s="9"/>
      <c r="T48" s="9"/>
      <c r="U48" s="9"/>
      <c r="V48" s="9"/>
      <c r="W48" s="9"/>
      <c r="X48" s="9"/>
      <c r="Y48" s="9"/>
      <c r="Z48" s="9"/>
      <c r="AA48" s="9"/>
    </row>
    <row r="49" spans="2:27">
      <c r="B49" s="16"/>
      <c r="C49" s="9"/>
      <c r="D49" s="9"/>
      <c r="E49" s="9"/>
      <c r="F49" s="9"/>
      <c r="G49" s="9"/>
      <c r="H49" s="9"/>
      <c r="I49" s="9"/>
      <c r="J49" s="9"/>
      <c r="K49" s="9"/>
      <c r="L49" s="9"/>
      <c r="M49" s="9"/>
      <c r="N49" s="9"/>
      <c r="O49" s="9"/>
      <c r="P49" s="9"/>
      <c r="Q49" s="9"/>
      <c r="R49" s="9"/>
      <c r="S49" s="9"/>
      <c r="T49" s="9"/>
      <c r="U49" s="9"/>
      <c r="V49" s="9"/>
      <c r="W49" s="9"/>
      <c r="X49" s="9"/>
      <c r="Y49" s="9"/>
      <c r="Z49" s="9"/>
      <c r="AA49" s="9"/>
    </row>
    <row r="50" spans="2:27">
      <c r="B50" s="16"/>
      <c r="C50" s="9"/>
      <c r="D50" s="9"/>
      <c r="E50" s="9"/>
      <c r="F50" s="9"/>
      <c r="G50" s="9"/>
      <c r="H50" s="9"/>
      <c r="I50" s="9"/>
      <c r="J50" s="9"/>
      <c r="K50" s="9"/>
      <c r="L50" s="9"/>
      <c r="M50" s="9"/>
      <c r="N50" s="9"/>
      <c r="O50" s="9"/>
      <c r="P50" s="9"/>
      <c r="Q50" s="9"/>
      <c r="R50" s="9"/>
      <c r="S50" s="9"/>
      <c r="T50" s="9"/>
      <c r="U50" s="9"/>
      <c r="V50" s="9"/>
      <c r="W50" s="9"/>
      <c r="X50" s="9"/>
      <c r="Y50" s="9"/>
      <c r="Z50" s="9"/>
      <c r="AA50" s="9"/>
    </row>
    <row r="51" spans="2:27">
      <c r="B51" s="16"/>
      <c r="C51" s="9"/>
      <c r="D51" s="9"/>
      <c r="E51" s="9"/>
      <c r="F51" s="9"/>
      <c r="G51" s="9"/>
      <c r="H51" s="9"/>
      <c r="I51" s="9"/>
      <c r="J51" s="9"/>
      <c r="K51" s="9"/>
      <c r="L51" s="9"/>
      <c r="M51" s="9"/>
      <c r="N51" s="9"/>
      <c r="O51" s="9"/>
      <c r="P51" s="9"/>
      <c r="Q51" s="9"/>
      <c r="R51" s="9"/>
      <c r="S51" s="9"/>
      <c r="T51" s="9"/>
      <c r="U51" s="9"/>
      <c r="V51" s="9"/>
      <c r="W51" s="9"/>
      <c r="X51" s="9"/>
      <c r="Y51" s="9"/>
      <c r="Z51" s="9"/>
      <c r="AA51" s="9"/>
    </row>
    <row r="52" spans="2:27">
      <c r="B52" s="16"/>
      <c r="C52" s="9"/>
      <c r="D52" s="9"/>
      <c r="E52" s="9"/>
      <c r="F52" s="9"/>
      <c r="G52" s="9"/>
      <c r="H52" s="9"/>
      <c r="I52" s="9"/>
      <c r="J52" s="9"/>
      <c r="K52" s="9"/>
      <c r="L52" s="9"/>
      <c r="M52" s="9"/>
      <c r="N52" s="9"/>
      <c r="O52" s="9"/>
      <c r="P52" s="9"/>
      <c r="Q52" s="9"/>
      <c r="R52" s="9"/>
      <c r="S52" s="9"/>
      <c r="T52" s="9"/>
      <c r="U52" s="9"/>
      <c r="V52" s="9"/>
      <c r="W52" s="9"/>
      <c r="X52" s="9"/>
      <c r="Y52" s="9"/>
      <c r="Z52" s="9"/>
      <c r="AA52" s="9"/>
    </row>
    <row r="53" spans="2:27">
      <c r="B53" s="16"/>
      <c r="C53" s="9"/>
      <c r="D53" s="9"/>
      <c r="E53" s="9"/>
      <c r="F53" s="9"/>
      <c r="G53" s="9"/>
      <c r="H53" s="9"/>
      <c r="I53" s="9"/>
      <c r="J53" s="9"/>
      <c r="K53" s="9"/>
      <c r="L53" s="9"/>
      <c r="M53" s="9"/>
      <c r="N53" s="9"/>
      <c r="O53" s="9"/>
      <c r="P53" s="9"/>
      <c r="Q53" s="9"/>
      <c r="R53" s="9"/>
      <c r="S53" s="9"/>
      <c r="T53" s="9"/>
      <c r="U53" s="9"/>
      <c r="V53" s="9"/>
      <c r="W53" s="9"/>
      <c r="X53" s="9"/>
      <c r="Y53" s="9"/>
      <c r="Z53" s="9"/>
      <c r="AA53" s="9"/>
    </row>
    <row r="54" spans="2:27">
      <c r="B54" s="16"/>
      <c r="C54" s="9"/>
      <c r="D54" s="9"/>
      <c r="E54" s="9"/>
      <c r="F54" s="9"/>
      <c r="G54" s="9"/>
      <c r="H54" s="9"/>
      <c r="I54" s="9"/>
      <c r="J54" s="9"/>
      <c r="K54" s="9"/>
      <c r="L54" s="9"/>
      <c r="M54" s="9"/>
      <c r="N54" s="9"/>
      <c r="O54" s="9"/>
      <c r="P54" s="9"/>
      <c r="Q54" s="9"/>
      <c r="R54" s="9"/>
      <c r="S54" s="9"/>
      <c r="T54" s="9"/>
      <c r="U54" s="9"/>
      <c r="V54" s="9"/>
      <c r="W54" s="9"/>
      <c r="X54" s="9"/>
      <c r="Y54" s="9"/>
      <c r="Z54" s="9"/>
      <c r="AA54" s="9"/>
    </row>
    <row r="55" spans="2:27">
      <c r="B55" s="16"/>
      <c r="C55" s="9"/>
      <c r="D55" s="9"/>
      <c r="E55" s="9"/>
      <c r="F55" s="9"/>
      <c r="G55" s="9"/>
      <c r="H55" s="9"/>
      <c r="I55" s="9"/>
      <c r="J55" s="9"/>
      <c r="K55" s="9"/>
      <c r="L55" s="9"/>
      <c r="M55" s="9"/>
      <c r="N55" s="9"/>
      <c r="O55" s="9"/>
      <c r="P55" s="9"/>
      <c r="Q55" s="9"/>
      <c r="R55" s="9"/>
      <c r="S55" s="9"/>
      <c r="T55" s="9"/>
      <c r="U55" s="9"/>
      <c r="V55" s="9"/>
      <c r="W55" s="9"/>
      <c r="X55" s="9"/>
      <c r="Y55" s="9"/>
      <c r="Z55" s="9"/>
      <c r="AA55" s="9"/>
    </row>
    <row r="56" spans="2:27">
      <c r="B56" s="16"/>
      <c r="C56" s="9"/>
      <c r="D56" s="9"/>
      <c r="E56" s="9"/>
      <c r="F56" s="9"/>
      <c r="G56" s="9"/>
      <c r="H56" s="9"/>
      <c r="I56" s="9"/>
      <c r="J56" s="9"/>
      <c r="K56" s="9"/>
      <c r="L56" s="9"/>
      <c r="M56" s="9"/>
      <c r="N56" s="9"/>
      <c r="O56" s="9"/>
      <c r="P56" s="9"/>
      <c r="Q56" s="9"/>
      <c r="R56" s="9"/>
      <c r="S56" s="9"/>
      <c r="T56" s="9"/>
      <c r="U56" s="9"/>
      <c r="V56" s="9"/>
      <c r="W56" s="9"/>
      <c r="X56" s="9"/>
      <c r="Y56" s="9"/>
      <c r="Z56" s="9"/>
      <c r="AA56" s="9"/>
    </row>
    <row r="57" spans="2:27">
      <c r="B57" s="16"/>
      <c r="C57" s="9"/>
      <c r="D57" s="9"/>
      <c r="E57" s="9"/>
      <c r="F57" s="9"/>
      <c r="G57" s="9"/>
      <c r="H57" s="9"/>
      <c r="I57" s="9"/>
      <c r="J57" s="9"/>
      <c r="K57" s="9"/>
      <c r="L57" s="9"/>
      <c r="M57" s="9"/>
      <c r="N57" s="9"/>
      <c r="O57" s="9"/>
      <c r="P57" s="9"/>
      <c r="Q57" s="9"/>
      <c r="R57" s="9"/>
      <c r="S57" s="9"/>
      <c r="T57" s="9"/>
      <c r="U57" s="9"/>
      <c r="V57" s="9"/>
      <c r="W57" s="9"/>
      <c r="X57" s="9"/>
      <c r="Y57" s="9"/>
      <c r="Z57" s="9"/>
      <c r="AA57" s="9"/>
    </row>
    <row r="58" spans="2:27">
      <c r="B58" s="16"/>
      <c r="C58" s="9"/>
      <c r="D58" s="9"/>
      <c r="E58" s="9"/>
      <c r="F58" s="9"/>
      <c r="G58" s="9"/>
      <c r="H58" s="9"/>
      <c r="I58" s="9"/>
      <c r="J58" s="9"/>
      <c r="K58" s="9"/>
      <c r="L58" s="9"/>
      <c r="M58" s="9"/>
      <c r="N58" s="9"/>
      <c r="O58" s="9"/>
      <c r="P58" s="9"/>
      <c r="Q58" s="9"/>
      <c r="R58" s="9"/>
      <c r="S58" s="9"/>
      <c r="T58" s="9"/>
      <c r="U58" s="9"/>
      <c r="V58" s="9"/>
      <c r="W58" s="9"/>
      <c r="X58" s="9"/>
      <c r="Y58" s="9"/>
      <c r="Z58" s="9"/>
      <c r="AA58" s="9"/>
    </row>
    <row r="59" spans="2:27">
      <c r="B59" s="16"/>
      <c r="C59" s="9"/>
      <c r="D59" s="9"/>
      <c r="E59" s="9"/>
      <c r="F59" s="9"/>
      <c r="G59" s="9"/>
      <c r="H59" s="9"/>
      <c r="I59" s="9"/>
      <c r="J59" s="9"/>
      <c r="K59" s="9"/>
      <c r="L59" s="9"/>
      <c r="M59" s="9"/>
      <c r="N59" s="9"/>
      <c r="O59" s="9"/>
      <c r="P59" s="9"/>
      <c r="Q59" s="9"/>
      <c r="R59" s="9"/>
      <c r="S59" s="9"/>
      <c r="T59" s="9"/>
      <c r="U59" s="9"/>
      <c r="V59" s="9"/>
      <c r="W59" s="9"/>
      <c r="X59" s="9"/>
      <c r="Y59" s="9"/>
      <c r="Z59" s="9"/>
      <c r="AA59" s="9"/>
    </row>
    <row r="60" spans="2:27">
      <c r="B60" s="16"/>
      <c r="C60" s="9"/>
      <c r="D60" s="9"/>
      <c r="E60" s="9"/>
      <c r="F60" s="9"/>
      <c r="G60" s="9"/>
      <c r="H60" s="9"/>
      <c r="I60" s="9"/>
      <c r="J60" s="9"/>
      <c r="K60" s="9"/>
      <c r="L60" s="9"/>
      <c r="M60" s="9"/>
      <c r="N60" s="9"/>
      <c r="O60" s="9"/>
      <c r="P60" s="9"/>
      <c r="Q60" s="9"/>
      <c r="R60" s="9"/>
      <c r="S60" s="9"/>
      <c r="T60" s="9"/>
      <c r="U60" s="9"/>
      <c r="V60" s="9"/>
      <c r="W60" s="9"/>
      <c r="X60" s="9"/>
      <c r="Y60" s="9"/>
      <c r="Z60" s="9"/>
      <c r="AA60" s="9"/>
    </row>
    <row r="61" spans="2:27">
      <c r="B61" s="16"/>
      <c r="C61" s="9"/>
      <c r="D61" s="9"/>
      <c r="E61" s="9"/>
      <c r="F61" s="9"/>
      <c r="G61" s="9"/>
      <c r="H61" s="9"/>
      <c r="I61" s="9"/>
      <c r="J61" s="9"/>
      <c r="K61" s="9"/>
      <c r="L61" s="9"/>
      <c r="M61" s="9"/>
      <c r="N61" s="9"/>
      <c r="O61" s="9"/>
      <c r="P61" s="9"/>
      <c r="Q61" s="9"/>
      <c r="R61" s="9"/>
      <c r="S61" s="9"/>
      <c r="T61" s="9"/>
      <c r="U61" s="9"/>
      <c r="V61" s="9"/>
      <c r="W61" s="9"/>
      <c r="X61" s="9"/>
      <c r="Y61" s="9"/>
      <c r="Z61" s="9"/>
      <c r="AA61" s="9"/>
    </row>
    <row r="62" spans="2:27">
      <c r="B62" s="16"/>
      <c r="C62" s="9"/>
      <c r="D62" s="9"/>
      <c r="E62" s="9"/>
      <c r="F62" s="9"/>
      <c r="G62" s="9"/>
      <c r="H62" s="9"/>
      <c r="I62" s="9"/>
      <c r="J62" s="9"/>
      <c r="K62" s="9"/>
      <c r="L62" s="9"/>
      <c r="M62" s="9"/>
      <c r="N62" s="9"/>
      <c r="O62" s="9"/>
      <c r="P62" s="9"/>
      <c r="Q62" s="9"/>
      <c r="R62" s="9"/>
      <c r="S62" s="9"/>
      <c r="T62" s="9"/>
      <c r="U62" s="9"/>
      <c r="V62" s="9"/>
      <c r="W62" s="9"/>
      <c r="X62" s="9"/>
      <c r="Y62" s="9"/>
      <c r="Z62" s="9"/>
      <c r="AA62" s="9"/>
    </row>
    <row r="63" spans="2:27">
      <c r="B63" s="16"/>
      <c r="C63" s="9"/>
      <c r="D63" s="9"/>
      <c r="E63" s="9"/>
      <c r="F63" s="9"/>
      <c r="G63" s="9"/>
      <c r="H63" s="9"/>
      <c r="I63" s="9"/>
      <c r="J63" s="9"/>
      <c r="K63" s="9"/>
      <c r="L63" s="9"/>
      <c r="M63" s="9"/>
      <c r="N63" s="9"/>
      <c r="O63" s="9"/>
      <c r="P63" s="9"/>
      <c r="Q63" s="9"/>
      <c r="R63" s="9"/>
      <c r="S63" s="9"/>
      <c r="T63" s="9"/>
      <c r="U63" s="9"/>
      <c r="V63" s="9"/>
      <c r="W63" s="9"/>
      <c r="X63" s="9"/>
      <c r="Y63" s="9"/>
      <c r="Z63" s="9"/>
      <c r="AA63" s="9"/>
    </row>
    <row r="64" spans="2:27">
      <c r="B64" s="16"/>
      <c r="C64" s="9"/>
      <c r="D64" s="9"/>
      <c r="E64" s="9"/>
      <c r="F64" s="9"/>
      <c r="G64" s="9"/>
      <c r="H64" s="9"/>
      <c r="I64" s="9"/>
      <c r="J64" s="9"/>
      <c r="K64" s="9"/>
      <c r="L64" s="9"/>
      <c r="M64" s="9"/>
      <c r="N64" s="9"/>
      <c r="O64" s="9"/>
      <c r="P64" s="9"/>
      <c r="Q64" s="9"/>
      <c r="R64" s="9"/>
      <c r="S64" s="9"/>
      <c r="T64" s="9"/>
      <c r="U64" s="9"/>
      <c r="V64" s="9"/>
      <c r="W64" s="9"/>
      <c r="X64" s="9"/>
      <c r="Y64" s="9"/>
      <c r="Z64" s="9"/>
      <c r="AA64" s="9"/>
    </row>
    <row r="65" spans="2:27">
      <c r="B65" s="16"/>
      <c r="C65" s="9"/>
      <c r="D65" s="9"/>
      <c r="E65" s="9"/>
      <c r="F65" s="9"/>
      <c r="G65" s="9"/>
      <c r="H65" s="9"/>
      <c r="I65" s="9"/>
      <c r="J65" s="9"/>
      <c r="K65" s="9"/>
      <c r="L65" s="9"/>
      <c r="M65" s="9"/>
      <c r="N65" s="9"/>
      <c r="O65" s="9"/>
      <c r="P65" s="9"/>
      <c r="Q65" s="9"/>
      <c r="R65" s="9"/>
      <c r="S65" s="9"/>
      <c r="T65" s="9"/>
      <c r="U65" s="9"/>
      <c r="V65" s="9"/>
      <c r="W65" s="9"/>
      <c r="X65" s="9"/>
      <c r="Y65" s="9"/>
      <c r="Z65" s="9"/>
      <c r="AA65" s="9"/>
    </row>
    <row r="66" spans="2:27">
      <c r="B66" s="16"/>
      <c r="C66" s="9"/>
      <c r="D66" s="9"/>
      <c r="E66" s="9"/>
      <c r="F66" s="9"/>
      <c r="G66" s="9"/>
      <c r="H66" s="9"/>
      <c r="I66" s="9"/>
      <c r="J66" s="9"/>
      <c r="K66" s="9"/>
      <c r="L66" s="9"/>
      <c r="M66" s="9"/>
      <c r="N66" s="9"/>
      <c r="O66" s="9"/>
      <c r="P66" s="9"/>
      <c r="Q66" s="9"/>
      <c r="R66" s="9"/>
      <c r="S66" s="9"/>
      <c r="T66" s="9"/>
      <c r="U66" s="9"/>
      <c r="V66" s="9"/>
      <c r="W66" s="9"/>
      <c r="X66" s="9"/>
      <c r="Y66" s="9"/>
      <c r="Z66" s="9"/>
      <c r="AA66" s="9"/>
    </row>
    <row r="67" spans="2:27">
      <c r="B67" s="16"/>
      <c r="C67" s="9"/>
      <c r="D67" s="9"/>
      <c r="E67" s="9"/>
      <c r="F67" s="9"/>
      <c r="G67" s="9"/>
      <c r="H67" s="9"/>
      <c r="I67" s="9"/>
      <c r="J67" s="9"/>
      <c r="K67" s="9"/>
      <c r="L67" s="9"/>
      <c r="M67" s="9"/>
      <c r="N67" s="9"/>
      <c r="O67" s="9"/>
      <c r="P67" s="9"/>
      <c r="Q67" s="9"/>
      <c r="R67" s="9"/>
      <c r="S67" s="9"/>
      <c r="T67" s="9"/>
      <c r="U67" s="9"/>
      <c r="V67" s="9"/>
      <c r="W67" s="9"/>
      <c r="X67" s="9"/>
      <c r="Y67" s="9"/>
      <c r="Z67" s="9"/>
      <c r="AA67" s="9"/>
    </row>
    <row r="68" spans="2:27">
      <c r="B68" s="16"/>
      <c r="C68" s="9"/>
      <c r="D68" s="9"/>
      <c r="E68" s="9"/>
      <c r="F68" s="9"/>
      <c r="G68" s="9"/>
      <c r="H68" s="9"/>
      <c r="I68" s="9"/>
      <c r="J68" s="9"/>
      <c r="K68" s="9"/>
      <c r="L68" s="9"/>
      <c r="M68" s="9"/>
      <c r="N68" s="9"/>
      <c r="O68" s="9"/>
      <c r="P68" s="9"/>
      <c r="Q68" s="9"/>
      <c r="R68" s="9"/>
      <c r="S68" s="9"/>
      <c r="T68" s="9"/>
      <c r="U68" s="9"/>
      <c r="V68" s="9"/>
      <c r="W68" s="9"/>
      <c r="X68" s="9"/>
      <c r="Y68" s="9"/>
      <c r="Z68" s="9"/>
      <c r="AA68" s="9"/>
    </row>
    <row r="69" spans="2:27">
      <c r="B69" s="16"/>
      <c r="C69" s="9"/>
      <c r="D69" s="9"/>
      <c r="E69" s="9"/>
      <c r="F69" s="9"/>
      <c r="G69" s="9"/>
      <c r="H69" s="9"/>
      <c r="I69" s="9"/>
      <c r="J69" s="9"/>
      <c r="K69" s="9"/>
      <c r="L69" s="9"/>
      <c r="M69" s="9"/>
      <c r="N69" s="9"/>
      <c r="O69" s="9"/>
      <c r="P69" s="9"/>
      <c r="Q69" s="9"/>
      <c r="R69" s="9"/>
      <c r="S69" s="9"/>
      <c r="T69" s="9"/>
      <c r="U69" s="9"/>
      <c r="V69" s="9"/>
      <c r="W69" s="9"/>
      <c r="X69" s="9"/>
      <c r="Y69" s="9"/>
      <c r="Z69" s="9"/>
      <c r="AA69" s="9"/>
    </row>
    <row r="70" spans="2:27">
      <c r="B70" s="16"/>
      <c r="C70" s="9"/>
      <c r="D70" s="9"/>
      <c r="E70" s="9"/>
      <c r="F70" s="9"/>
      <c r="G70" s="9"/>
      <c r="H70" s="9"/>
      <c r="I70" s="9"/>
      <c r="J70" s="9"/>
      <c r="K70" s="9"/>
      <c r="L70" s="9"/>
      <c r="M70" s="9"/>
      <c r="N70" s="9"/>
      <c r="O70" s="9"/>
      <c r="P70" s="9"/>
      <c r="Q70" s="9"/>
      <c r="R70" s="9"/>
      <c r="S70" s="9"/>
      <c r="T70" s="9"/>
      <c r="U70" s="9"/>
      <c r="V70" s="9"/>
      <c r="W70" s="9"/>
      <c r="X70" s="9"/>
      <c r="Y70" s="9"/>
      <c r="Z70" s="9"/>
      <c r="AA70" s="9"/>
    </row>
    <row r="71" spans="2:27">
      <c r="B71" s="16"/>
      <c r="C71" s="9"/>
      <c r="D71" s="9"/>
      <c r="E71" s="9"/>
      <c r="F71" s="9"/>
      <c r="G71" s="9"/>
      <c r="H71" s="9"/>
      <c r="I71" s="9"/>
      <c r="J71" s="9"/>
      <c r="K71" s="9"/>
      <c r="L71" s="9"/>
      <c r="M71" s="9"/>
      <c r="N71" s="9"/>
      <c r="O71" s="9"/>
      <c r="P71" s="9"/>
      <c r="Q71" s="9"/>
      <c r="R71" s="9"/>
      <c r="S71" s="9"/>
      <c r="T71" s="9"/>
      <c r="U71" s="9"/>
      <c r="V71" s="9"/>
      <c r="W71" s="9"/>
      <c r="X71" s="9"/>
      <c r="Y71" s="9"/>
      <c r="Z71" s="9"/>
      <c r="AA71" s="9"/>
    </row>
    <row r="72" spans="2:27">
      <c r="B72" s="16"/>
      <c r="C72" s="9"/>
      <c r="D72" s="9"/>
      <c r="E72" s="9"/>
      <c r="F72" s="9"/>
      <c r="G72" s="9"/>
      <c r="H72" s="9"/>
      <c r="I72" s="9"/>
      <c r="J72" s="9"/>
      <c r="K72" s="9"/>
      <c r="L72" s="9"/>
      <c r="M72" s="9"/>
      <c r="N72" s="9"/>
      <c r="O72" s="9"/>
      <c r="P72" s="9"/>
      <c r="Q72" s="9"/>
      <c r="R72" s="9"/>
      <c r="S72" s="9"/>
      <c r="T72" s="9"/>
      <c r="U72" s="9"/>
      <c r="V72" s="9"/>
      <c r="W72" s="9"/>
      <c r="X72" s="9"/>
      <c r="Y72" s="9"/>
      <c r="Z72" s="9"/>
      <c r="AA72" s="9"/>
    </row>
    <row r="73" spans="2:27">
      <c r="B73" s="16"/>
      <c r="C73" s="9"/>
      <c r="D73" s="9"/>
      <c r="E73" s="9"/>
      <c r="F73" s="9"/>
      <c r="G73" s="9"/>
      <c r="H73" s="9"/>
      <c r="I73" s="9"/>
      <c r="J73" s="9"/>
      <c r="K73" s="9"/>
      <c r="L73" s="9"/>
      <c r="M73" s="9"/>
      <c r="N73" s="9"/>
      <c r="O73" s="9"/>
      <c r="P73" s="9"/>
      <c r="Q73" s="9"/>
      <c r="R73" s="9"/>
      <c r="S73" s="9"/>
      <c r="T73" s="9"/>
      <c r="U73" s="9"/>
      <c r="V73" s="9"/>
      <c r="W73" s="9"/>
      <c r="X73" s="9"/>
      <c r="Y73" s="9"/>
      <c r="Z73" s="9"/>
      <c r="AA73" s="9"/>
    </row>
    <row r="74" spans="2:27">
      <c r="B74" s="16"/>
      <c r="C74" s="9"/>
      <c r="D74" s="9"/>
      <c r="E74" s="9"/>
      <c r="F74" s="9"/>
      <c r="G74" s="9"/>
      <c r="H74" s="9"/>
      <c r="I74" s="9"/>
      <c r="J74" s="9"/>
      <c r="K74" s="9"/>
      <c r="L74" s="9"/>
      <c r="M74" s="9"/>
      <c r="N74" s="9"/>
      <c r="O74" s="9"/>
      <c r="P74" s="9"/>
      <c r="Q74" s="9"/>
      <c r="R74" s="9"/>
      <c r="S74" s="9"/>
      <c r="T74" s="9"/>
      <c r="U74" s="9"/>
      <c r="V74" s="9"/>
      <c r="W74" s="9"/>
      <c r="X74" s="9"/>
      <c r="Y74" s="9"/>
      <c r="Z74" s="9"/>
      <c r="AA74" s="9"/>
    </row>
    <row r="75" spans="2:27">
      <c r="B75" s="16"/>
      <c r="C75" s="9"/>
      <c r="D75" s="9"/>
      <c r="E75" s="9"/>
      <c r="F75" s="9"/>
      <c r="G75" s="9"/>
      <c r="H75" s="9"/>
      <c r="I75" s="9"/>
      <c r="J75" s="9"/>
      <c r="K75" s="9"/>
      <c r="L75" s="9"/>
      <c r="M75" s="9"/>
      <c r="N75" s="9"/>
      <c r="O75" s="9"/>
      <c r="P75" s="9"/>
      <c r="Q75" s="9"/>
      <c r="R75" s="9"/>
      <c r="S75" s="9"/>
      <c r="T75" s="9"/>
      <c r="U75" s="9"/>
      <c r="V75" s="9"/>
      <c r="W75" s="9"/>
      <c r="X75" s="9"/>
      <c r="Y75" s="9"/>
      <c r="Z75" s="9"/>
      <c r="AA75" s="9"/>
    </row>
    <row r="76" spans="2:27">
      <c r="B76" s="16"/>
      <c r="C76" s="9"/>
      <c r="D76" s="9"/>
      <c r="E76" s="9"/>
      <c r="F76" s="9"/>
      <c r="G76" s="9"/>
      <c r="H76" s="9"/>
      <c r="I76" s="9"/>
      <c r="J76" s="9"/>
      <c r="K76" s="9"/>
      <c r="L76" s="9"/>
      <c r="M76" s="9"/>
      <c r="N76" s="9"/>
      <c r="O76" s="9"/>
      <c r="P76" s="9"/>
      <c r="Q76" s="9"/>
      <c r="R76" s="9"/>
      <c r="S76" s="9"/>
      <c r="T76" s="9"/>
      <c r="U76" s="9"/>
      <c r="V76" s="9"/>
      <c r="W76" s="9"/>
      <c r="X76" s="9"/>
      <c r="Y76" s="9"/>
      <c r="Z76" s="9"/>
      <c r="AA76" s="9"/>
    </row>
    <row r="77" spans="2:27">
      <c r="B77" s="16"/>
      <c r="C77" s="9"/>
      <c r="D77" s="9"/>
      <c r="E77" s="9"/>
      <c r="F77" s="9"/>
      <c r="G77" s="9"/>
      <c r="H77" s="9"/>
      <c r="I77" s="9"/>
      <c r="J77" s="9"/>
      <c r="K77" s="9"/>
      <c r="L77" s="9"/>
      <c r="M77" s="9"/>
      <c r="N77" s="9"/>
      <c r="O77" s="9"/>
      <c r="P77" s="9"/>
      <c r="Q77" s="9"/>
      <c r="R77" s="9"/>
      <c r="S77" s="9"/>
      <c r="T77" s="9"/>
      <c r="U77" s="9"/>
      <c r="V77" s="9"/>
      <c r="W77" s="9"/>
      <c r="X77" s="9"/>
      <c r="Y77" s="9"/>
      <c r="Z77" s="9"/>
      <c r="AA77" s="9"/>
    </row>
    <row r="78" spans="2:27">
      <c r="B78" s="16"/>
      <c r="C78" s="9"/>
      <c r="D78" s="9"/>
      <c r="E78" s="9"/>
      <c r="F78" s="9"/>
      <c r="G78" s="9"/>
      <c r="H78" s="9"/>
      <c r="I78" s="9"/>
      <c r="J78" s="9"/>
      <c r="K78" s="9"/>
      <c r="L78" s="9"/>
      <c r="M78" s="9"/>
      <c r="N78" s="9"/>
      <c r="O78" s="9"/>
      <c r="P78" s="9"/>
      <c r="Q78" s="9"/>
      <c r="R78" s="9"/>
      <c r="S78" s="9"/>
      <c r="T78" s="9"/>
      <c r="U78" s="9"/>
      <c r="V78" s="9"/>
      <c r="W78" s="9"/>
      <c r="X78" s="9"/>
      <c r="Y78" s="9"/>
      <c r="Z78" s="9"/>
      <c r="AA78" s="9"/>
    </row>
    <row r="79" spans="2:27">
      <c r="B79" s="16"/>
      <c r="C79" s="9"/>
      <c r="D79" s="9"/>
      <c r="E79" s="9"/>
      <c r="F79" s="9"/>
      <c r="G79" s="9"/>
      <c r="H79" s="9"/>
      <c r="I79" s="9"/>
      <c r="J79" s="9"/>
      <c r="K79" s="9"/>
      <c r="L79" s="9"/>
      <c r="M79" s="9"/>
      <c r="N79" s="9"/>
      <c r="O79" s="9"/>
      <c r="P79" s="9"/>
      <c r="Q79" s="9"/>
      <c r="R79" s="9"/>
      <c r="S79" s="9"/>
      <c r="T79" s="9"/>
      <c r="U79" s="9"/>
      <c r="V79" s="9"/>
      <c r="W79" s="9"/>
      <c r="X79" s="9"/>
      <c r="Y79" s="9"/>
      <c r="Z79" s="9"/>
      <c r="AA79" s="9"/>
    </row>
    <row r="80" spans="2:27">
      <c r="B80" s="16"/>
      <c r="C80" s="9"/>
      <c r="D80" s="9"/>
      <c r="E80" s="9"/>
      <c r="F80" s="9"/>
      <c r="G80" s="9"/>
      <c r="H80" s="9"/>
      <c r="I80" s="9"/>
      <c r="J80" s="9"/>
      <c r="K80" s="9"/>
      <c r="L80" s="9"/>
      <c r="M80" s="9"/>
      <c r="N80" s="9"/>
      <c r="O80" s="9"/>
      <c r="P80" s="9"/>
      <c r="Q80" s="9"/>
      <c r="R80" s="9"/>
      <c r="S80" s="9"/>
      <c r="T80" s="9"/>
      <c r="U80" s="9"/>
      <c r="V80" s="9"/>
      <c r="W80" s="9"/>
      <c r="X80" s="9"/>
      <c r="Y80" s="9"/>
      <c r="Z80" s="9"/>
      <c r="AA80" s="9"/>
    </row>
    <row r="81" spans="2:27">
      <c r="B81" s="16"/>
      <c r="C81" s="9"/>
      <c r="D81" s="9"/>
      <c r="E81" s="9"/>
      <c r="F81" s="9"/>
      <c r="G81" s="9"/>
      <c r="H81" s="9"/>
      <c r="I81" s="9"/>
      <c r="J81" s="9"/>
      <c r="K81" s="9"/>
      <c r="L81" s="9"/>
      <c r="M81" s="9"/>
      <c r="N81" s="9"/>
      <c r="O81" s="9"/>
      <c r="P81" s="9"/>
      <c r="Q81" s="9"/>
      <c r="R81" s="9"/>
      <c r="S81" s="9"/>
      <c r="T81" s="9"/>
      <c r="U81" s="9"/>
      <c r="V81" s="9"/>
      <c r="W81" s="9"/>
      <c r="X81" s="9"/>
      <c r="Y81" s="9"/>
      <c r="Z81" s="9"/>
      <c r="AA81" s="9"/>
    </row>
    <row r="82" spans="2:27">
      <c r="B82" s="16"/>
      <c r="C82" s="9"/>
      <c r="D82" s="9"/>
      <c r="E82" s="9"/>
      <c r="F82" s="9"/>
      <c r="G82" s="9"/>
      <c r="H82" s="9"/>
      <c r="I82" s="9"/>
      <c r="J82" s="9"/>
      <c r="K82" s="9"/>
      <c r="L82" s="9"/>
      <c r="M82" s="9"/>
      <c r="N82" s="9"/>
      <c r="O82" s="9"/>
      <c r="P82" s="9"/>
      <c r="Q82" s="9"/>
      <c r="R82" s="9"/>
      <c r="S82" s="9"/>
      <c r="T82" s="9"/>
      <c r="U82" s="9"/>
      <c r="V82" s="9"/>
      <c r="W82" s="9"/>
      <c r="X82" s="9"/>
      <c r="Y82" s="9"/>
      <c r="Z82" s="9"/>
      <c r="AA82" s="9"/>
    </row>
    <row r="83" spans="2:27">
      <c r="B83" s="16"/>
      <c r="C83" s="9"/>
      <c r="D83" s="9"/>
      <c r="E83" s="9"/>
      <c r="F83" s="9"/>
      <c r="G83" s="9"/>
      <c r="H83" s="9"/>
      <c r="I83" s="9"/>
      <c r="J83" s="9"/>
      <c r="K83" s="9"/>
      <c r="L83" s="9"/>
      <c r="M83" s="9"/>
      <c r="N83" s="9"/>
      <c r="O83" s="9"/>
      <c r="P83" s="9"/>
      <c r="Q83" s="9"/>
      <c r="R83" s="9"/>
      <c r="S83" s="9"/>
      <c r="T83" s="9"/>
      <c r="U83" s="9"/>
      <c r="V83" s="9"/>
      <c r="W83" s="9"/>
      <c r="X83" s="9"/>
      <c r="Y83" s="9"/>
      <c r="Z83" s="9"/>
      <c r="AA83" s="9"/>
    </row>
    <row r="84" spans="2:27">
      <c r="B84" s="16"/>
      <c r="C84" s="9"/>
      <c r="D84" s="9"/>
      <c r="E84" s="9"/>
      <c r="F84" s="9"/>
      <c r="G84" s="9"/>
      <c r="H84" s="9"/>
      <c r="I84" s="9"/>
      <c r="J84" s="9"/>
      <c r="K84" s="9"/>
      <c r="L84" s="9"/>
      <c r="M84" s="9"/>
      <c r="N84" s="9"/>
      <c r="O84" s="9"/>
      <c r="P84" s="9"/>
      <c r="Q84" s="9"/>
      <c r="R84" s="9"/>
      <c r="S84" s="9"/>
      <c r="T84" s="9"/>
      <c r="U84" s="9"/>
      <c r="V84" s="9"/>
      <c r="W84" s="9"/>
      <c r="X84" s="9"/>
      <c r="Y84" s="9"/>
      <c r="Z84" s="9"/>
      <c r="AA84" s="9"/>
    </row>
    <row r="85" spans="2:27">
      <c r="B85" s="16"/>
      <c r="C85" s="9"/>
      <c r="D85" s="9"/>
      <c r="E85" s="9"/>
      <c r="F85" s="9"/>
      <c r="G85" s="9"/>
      <c r="H85" s="9"/>
      <c r="I85" s="9"/>
      <c r="J85" s="9"/>
      <c r="K85" s="9"/>
      <c r="L85" s="9"/>
      <c r="M85" s="9"/>
      <c r="N85" s="9"/>
      <c r="O85" s="9"/>
      <c r="P85" s="9"/>
      <c r="Q85" s="9"/>
      <c r="R85" s="9"/>
      <c r="S85" s="9"/>
      <c r="T85" s="9"/>
      <c r="U85" s="9"/>
      <c r="V85" s="9"/>
      <c r="W85" s="9"/>
      <c r="X85" s="9"/>
      <c r="Y85" s="9"/>
      <c r="Z85" s="9"/>
      <c r="AA85" s="9"/>
    </row>
    <row r="86" spans="2:27">
      <c r="B86" s="16"/>
      <c r="C86" s="9"/>
      <c r="D86" s="9"/>
      <c r="E86" s="9"/>
      <c r="F86" s="9"/>
      <c r="G86" s="9"/>
      <c r="H86" s="9"/>
      <c r="I86" s="9"/>
      <c r="J86" s="9"/>
      <c r="K86" s="9"/>
      <c r="L86" s="9"/>
      <c r="M86" s="9"/>
      <c r="N86" s="9"/>
      <c r="O86" s="9"/>
      <c r="P86" s="9"/>
      <c r="Q86" s="9"/>
      <c r="R86" s="9"/>
      <c r="S86" s="9"/>
      <c r="T86" s="9"/>
      <c r="U86" s="9"/>
      <c r="V86" s="9"/>
      <c r="W86" s="9"/>
      <c r="X86" s="9"/>
      <c r="Y86" s="9"/>
      <c r="Z86" s="9"/>
      <c r="AA86" s="9"/>
    </row>
    <row r="87" spans="2:27">
      <c r="B87" s="16"/>
      <c r="C87" s="9"/>
      <c r="D87" s="9"/>
      <c r="E87" s="9"/>
      <c r="F87" s="9"/>
      <c r="G87" s="9"/>
      <c r="H87" s="9"/>
      <c r="I87" s="9"/>
      <c r="J87" s="9"/>
      <c r="K87" s="9"/>
      <c r="L87" s="9"/>
      <c r="M87" s="9"/>
      <c r="N87" s="9"/>
      <c r="O87" s="9"/>
      <c r="P87" s="9"/>
      <c r="Q87" s="9"/>
      <c r="R87" s="9"/>
      <c r="S87" s="9"/>
      <c r="T87" s="9"/>
      <c r="U87" s="9"/>
      <c r="V87" s="9"/>
      <c r="W87" s="9"/>
      <c r="X87" s="9"/>
      <c r="Y87" s="9"/>
      <c r="Z87" s="9"/>
      <c r="AA87" s="9"/>
    </row>
    <row r="88" spans="2:27">
      <c r="B88" s="16"/>
      <c r="C88" s="9"/>
      <c r="D88" s="9"/>
      <c r="E88" s="9"/>
      <c r="F88" s="9"/>
      <c r="G88" s="9"/>
      <c r="H88" s="9"/>
      <c r="I88" s="9"/>
      <c r="J88" s="9"/>
      <c r="K88" s="9"/>
      <c r="L88" s="9"/>
      <c r="M88" s="9"/>
      <c r="N88" s="9"/>
      <c r="O88" s="9"/>
      <c r="P88" s="9"/>
      <c r="Q88" s="9"/>
      <c r="R88" s="9"/>
      <c r="S88" s="9"/>
      <c r="T88" s="9"/>
      <c r="U88" s="9"/>
      <c r="V88" s="9"/>
      <c r="W88" s="9"/>
      <c r="X88" s="9"/>
      <c r="Y88" s="9"/>
      <c r="Z88" s="9"/>
      <c r="AA88" s="9"/>
    </row>
    <row r="89" spans="2:27">
      <c r="B89" s="16"/>
      <c r="C89" s="9"/>
      <c r="D89" s="9"/>
      <c r="E89" s="9"/>
      <c r="F89" s="9"/>
      <c r="G89" s="9"/>
      <c r="H89" s="9"/>
      <c r="I89" s="9"/>
      <c r="J89" s="9"/>
      <c r="K89" s="9"/>
      <c r="L89" s="9"/>
      <c r="M89" s="9"/>
      <c r="N89" s="9"/>
      <c r="O89" s="9"/>
      <c r="P89" s="9"/>
      <c r="Q89" s="9"/>
      <c r="R89" s="9"/>
      <c r="S89" s="9"/>
      <c r="T89" s="9"/>
      <c r="U89" s="9"/>
      <c r="V89" s="9"/>
      <c r="W89" s="9"/>
      <c r="X89" s="9"/>
      <c r="Y89" s="9"/>
      <c r="Z89" s="9"/>
      <c r="AA89" s="9"/>
    </row>
    <row r="90" spans="2:27">
      <c r="B90" s="16"/>
      <c r="C90" s="9"/>
      <c r="D90" s="9"/>
      <c r="E90" s="9"/>
      <c r="F90" s="9"/>
      <c r="G90" s="9"/>
      <c r="H90" s="9"/>
      <c r="I90" s="9"/>
      <c r="J90" s="9"/>
      <c r="K90" s="9"/>
      <c r="L90" s="9"/>
      <c r="M90" s="9"/>
      <c r="N90" s="9"/>
      <c r="O90" s="9"/>
      <c r="P90" s="9"/>
      <c r="Q90" s="9"/>
      <c r="R90" s="9"/>
      <c r="S90" s="9"/>
      <c r="T90" s="9"/>
      <c r="U90" s="9"/>
      <c r="V90" s="9"/>
      <c r="W90" s="9"/>
      <c r="X90" s="9"/>
      <c r="Y90" s="9"/>
      <c r="Z90" s="9"/>
      <c r="AA90" s="9"/>
    </row>
    <row r="91" spans="2:27">
      <c r="B91" s="16"/>
      <c r="C91" s="9"/>
      <c r="D91" s="9"/>
      <c r="E91" s="9"/>
      <c r="F91" s="9"/>
      <c r="G91" s="9"/>
      <c r="H91" s="9"/>
      <c r="I91" s="9"/>
      <c r="J91" s="9"/>
      <c r="K91" s="9"/>
      <c r="L91" s="9"/>
      <c r="M91" s="9"/>
      <c r="N91" s="9"/>
      <c r="O91" s="9"/>
      <c r="P91" s="9"/>
      <c r="Q91" s="9"/>
      <c r="R91" s="9"/>
      <c r="S91" s="9"/>
      <c r="T91" s="9"/>
      <c r="U91" s="9"/>
      <c r="V91" s="9"/>
      <c r="W91" s="9"/>
      <c r="X91" s="9"/>
      <c r="Y91" s="9"/>
      <c r="Z91" s="9"/>
      <c r="AA91" s="9"/>
    </row>
    <row r="92" spans="2:27">
      <c r="B92" s="16"/>
      <c r="C92" s="9"/>
      <c r="D92" s="9"/>
      <c r="E92" s="9"/>
      <c r="F92" s="9"/>
      <c r="G92" s="9"/>
      <c r="H92" s="9"/>
      <c r="I92" s="9"/>
      <c r="J92" s="9"/>
      <c r="K92" s="9"/>
      <c r="L92" s="9"/>
      <c r="M92" s="9"/>
      <c r="N92" s="9"/>
      <c r="O92" s="9"/>
      <c r="P92" s="9"/>
      <c r="Q92" s="9"/>
      <c r="R92" s="9"/>
      <c r="S92" s="9"/>
      <c r="T92" s="9"/>
      <c r="U92" s="9"/>
      <c r="V92" s="9"/>
      <c r="W92" s="9"/>
      <c r="X92" s="9"/>
      <c r="Y92" s="9"/>
      <c r="Z92" s="9"/>
      <c r="AA92" s="9"/>
    </row>
    <row r="93" spans="2:27">
      <c r="B93" s="16"/>
      <c r="C93" s="9"/>
      <c r="D93" s="9"/>
      <c r="E93" s="9"/>
      <c r="F93" s="9"/>
      <c r="G93" s="9"/>
      <c r="H93" s="9"/>
      <c r="I93" s="9"/>
      <c r="J93" s="9"/>
      <c r="K93" s="9"/>
      <c r="L93" s="9"/>
      <c r="M93" s="9"/>
      <c r="N93" s="9"/>
      <c r="O93" s="9"/>
      <c r="P93" s="9"/>
      <c r="Q93" s="9"/>
      <c r="R93" s="9"/>
      <c r="S93" s="9"/>
      <c r="T93" s="9"/>
      <c r="U93" s="9"/>
      <c r="V93" s="9"/>
      <c r="W93" s="9"/>
      <c r="X93" s="9"/>
      <c r="Y93" s="9"/>
      <c r="Z93" s="9"/>
      <c r="AA93" s="9"/>
    </row>
    <row r="94" spans="2:27">
      <c r="B94" s="16"/>
      <c r="C94" s="9"/>
      <c r="D94" s="9"/>
      <c r="E94" s="9"/>
      <c r="F94" s="9"/>
      <c r="G94" s="9"/>
      <c r="H94" s="9"/>
      <c r="I94" s="9"/>
      <c r="J94" s="9"/>
      <c r="K94" s="9"/>
      <c r="L94" s="9"/>
      <c r="M94" s="9"/>
      <c r="N94" s="9"/>
      <c r="O94" s="9"/>
      <c r="P94" s="9"/>
      <c r="Q94" s="9"/>
      <c r="R94" s="9"/>
      <c r="S94" s="9"/>
      <c r="T94" s="9"/>
      <c r="U94" s="9"/>
      <c r="V94" s="9"/>
      <c r="W94" s="9"/>
      <c r="X94" s="9"/>
      <c r="Y94" s="9"/>
      <c r="Z94" s="9"/>
      <c r="AA94" s="9"/>
    </row>
    <row r="95" spans="2:27">
      <c r="B95" s="16"/>
      <c r="C95" s="9"/>
      <c r="D95" s="9"/>
      <c r="E95" s="9"/>
      <c r="F95" s="9"/>
      <c r="G95" s="9"/>
      <c r="H95" s="9"/>
      <c r="I95" s="9"/>
      <c r="J95" s="9"/>
      <c r="K95" s="9"/>
      <c r="L95" s="9"/>
      <c r="M95" s="9"/>
      <c r="N95" s="9"/>
      <c r="O95" s="9"/>
      <c r="P95" s="9"/>
      <c r="Q95" s="9"/>
      <c r="R95" s="9"/>
      <c r="S95" s="9"/>
      <c r="T95" s="9"/>
      <c r="U95" s="9"/>
      <c r="V95" s="9"/>
      <c r="W95" s="9"/>
      <c r="X95" s="9"/>
      <c r="Y95" s="9"/>
      <c r="Z95" s="9"/>
      <c r="AA95" s="9"/>
    </row>
    <row r="96" spans="2:27">
      <c r="B96" s="16"/>
      <c r="C96" s="9"/>
      <c r="D96" s="9"/>
      <c r="E96" s="9"/>
      <c r="F96" s="9"/>
      <c r="G96" s="9"/>
      <c r="H96" s="9"/>
      <c r="I96" s="9"/>
      <c r="J96" s="9"/>
      <c r="K96" s="9"/>
      <c r="L96" s="9"/>
      <c r="M96" s="9"/>
      <c r="N96" s="9"/>
      <c r="O96" s="9"/>
      <c r="P96" s="9"/>
      <c r="Q96" s="9"/>
      <c r="R96" s="9"/>
      <c r="S96" s="9"/>
      <c r="T96" s="9"/>
      <c r="U96" s="9"/>
      <c r="V96" s="9"/>
      <c r="W96" s="9"/>
      <c r="X96" s="9"/>
      <c r="Y96" s="9"/>
      <c r="Z96" s="9"/>
      <c r="AA96" s="9"/>
    </row>
    <row r="97" spans="2:27">
      <c r="B97" s="16"/>
      <c r="C97" s="9"/>
      <c r="D97" s="9"/>
      <c r="E97" s="9"/>
      <c r="F97" s="9"/>
      <c r="G97" s="9"/>
      <c r="H97" s="9"/>
      <c r="I97" s="9"/>
      <c r="J97" s="9"/>
      <c r="K97" s="9"/>
      <c r="L97" s="9"/>
      <c r="M97" s="9"/>
      <c r="N97" s="9"/>
      <c r="O97" s="9"/>
      <c r="P97" s="9"/>
      <c r="Q97" s="9"/>
      <c r="R97" s="9"/>
      <c r="S97" s="9"/>
      <c r="T97" s="9"/>
      <c r="U97" s="9"/>
      <c r="V97" s="9"/>
      <c r="W97" s="9"/>
      <c r="X97" s="9"/>
      <c r="Y97" s="9"/>
      <c r="Z97" s="9"/>
      <c r="AA97" s="9"/>
    </row>
    <row r="98" spans="2:27">
      <c r="B98" s="16"/>
      <c r="C98" s="9"/>
      <c r="D98" s="9"/>
      <c r="E98" s="9"/>
      <c r="F98" s="9"/>
      <c r="G98" s="9"/>
      <c r="H98" s="9"/>
      <c r="I98" s="9"/>
      <c r="J98" s="9"/>
      <c r="K98" s="9"/>
      <c r="L98" s="9"/>
      <c r="M98" s="9"/>
      <c r="N98" s="9"/>
      <c r="O98" s="9"/>
      <c r="P98" s="9"/>
      <c r="Q98" s="9"/>
      <c r="R98" s="9"/>
      <c r="S98" s="9"/>
      <c r="T98" s="9"/>
      <c r="U98" s="9"/>
      <c r="V98" s="9"/>
      <c r="W98" s="9"/>
      <c r="X98" s="9"/>
      <c r="Y98" s="9"/>
      <c r="Z98" s="9"/>
      <c r="AA98" s="9"/>
    </row>
    <row r="99" spans="2:27">
      <c r="B99" s="16"/>
      <c r="C99" s="9"/>
      <c r="D99" s="9"/>
      <c r="E99" s="9"/>
      <c r="F99" s="9"/>
      <c r="G99" s="9"/>
      <c r="H99" s="9"/>
      <c r="I99" s="9"/>
      <c r="J99" s="9"/>
      <c r="K99" s="9"/>
      <c r="L99" s="9"/>
      <c r="M99" s="9"/>
      <c r="N99" s="9"/>
      <c r="O99" s="9"/>
      <c r="P99" s="9"/>
      <c r="Q99" s="9"/>
      <c r="R99" s="9"/>
      <c r="S99" s="9"/>
      <c r="T99" s="9"/>
      <c r="U99" s="9"/>
      <c r="V99" s="9"/>
      <c r="W99" s="9"/>
      <c r="X99" s="9"/>
      <c r="Y99" s="9"/>
      <c r="Z99" s="9"/>
      <c r="AA99" s="9"/>
    </row>
    <row r="100" spans="2:27">
      <c r="B100" s="16"/>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2:27">
      <c r="B101" s="16"/>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2:27">
      <c r="B102" s="16"/>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2:27">
      <c r="B103" s="16"/>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2:27">
      <c r="B104" s="16"/>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2:27">
      <c r="B105" s="16"/>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2:27">
      <c r="B106" s="16"/>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2:27">
      <c r="B107" s="16"/>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2:27">
      <c r="B108" s="16"/>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2:27">
      <c r="B109" s="16"/>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2:27">
      <c r="B110" s="16"/>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2:27">
      <c r="B111" s="16"/>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2:27">
      <c r="B112" s="16"/>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2:27">
      <c r="B113" s="16"/>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2:27">
      <c r="B114" s="16"/>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2:27">
      <c r="B115" s="16"/>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2:27">
      <c r="B116" s="16"/>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2:27">
      <c r="B117" s="16"/>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2:27">
      <c r="B118" s="16"/>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2:27">
      <c r="B119" s="16"/>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2:27">
      <c r="B120" s="16"/>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2:27">
      <c r="B121" s="16"/>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2:27">
      <c r="B122" s="16"/>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2:27">
      <c r="B123" s="16"/>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2:27">
      <c r="B124" s="16"/>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2:27">
      <c r="B125" s="16"/>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2:27">
      <c r="B126" s="16"/>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2:27">
      <c r="B127" s="16"/>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2:27">
      <c r="B128" s="16"/>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2:27">
      <c r="B129" s="16"/>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2:27">
      <c r="B130" s="16"/>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2:27">
      <c r="B131" s="16"/>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2:27">
      <c r="B132" s="16"/>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2:27">
      <c r="B133" s="16"/>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2:27">
      <c r="B134" s="16"/>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2:27">
      <c r="B135" s="16"/>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2:27">
      <c r="B136" s="16"/>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2:27">
      <c r="B137" s="16"/>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2:27">
      <c r="B138" s="16"/>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2:27">
      <c r="B139" s="16"/>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2:27">
      <c r="B140" s="16"/>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2:27">
      <c r="B141" s="16"/>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2:27">
      <c r="B142" s="16"/>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2:27">
      <c r="B143" s="16"/>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2:27">
      <c r="B144" s="16"/>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2:27">
      <c r="B145" s="16"/>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2:27">
      <c r="B146" s="16"/>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2:27">
      <c r="B147" s="16"/>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2:27">
      <c r="B148" s="16"/>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2:27">
      <c r="B149" s="16"/>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2:27">
      <c r="B150" s="16"/>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2:27">
      <c r="B151" s="16"/>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2:27">
      <c r="B152" s="16"/>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2:27">
      <c r="B153" s="16"/>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2:27">
      <c r="B154" s="16"/>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2:27">
      <c r="B155" s="16"/>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2:27">
      <c r="B156" s="16"/>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2:27">
      <c r="B157" s="16"/>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2:27">
      <c r="B158" s="16"/>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2:27">
      <c r="B159" s="16"/>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2:27">
      <c r="B160" s="16"/>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2:27">
      <c r="B161" s="16"/>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2:27">
      <c r="B162" s="16"/>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2:27">
      <c r="B163" s="16"/>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2:27">
      <c r="B164" s="16"/>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2:27">
      <c r="B165" s="16"/>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2:27">
      <c r="B166" s="16"/>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2:27">
      <c r="B167" s="16"/>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2:27">
      <c r="B168" s="16"/>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2:27">
      <c r="B169" s="16"/>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2:27">
      <c r="B170" s="16"/>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2:27">
      <c r="B171" s="16"/>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2:27">
      <c r="B172" s="16"/>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2:27">
      <c r="B173" s="16"/>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2:27">
      <c r="B174" s="16"/>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2:27">
      <c r="B175" s="16"/>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2:27">
      <c r="B176" s="16"/>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2:27">
      <c r="B177" s="16"/>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2:27">
      <c r="B178" s="16"/>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2:27">
      <c r="B179" s="16"/>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2:27">
      <c r="B180" s="16"/>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2:27">
      <c r="B181" s="16"/>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2:27">
      <c r="B182" s="16"/>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2:27">
      <c r="B183" s="16"/>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2:27">
      <c r="B184" s="16"/>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2:27">
      <c r="B185" s="16"/>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2:27">
      <c r="B186" s="16"/>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2:27">
      <c r="B187" s="16"/>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2:27">
      <c r="B188" s="16"/>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2:27">
      <c r="B189" s="16"/>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2:27">
      <c r="B190" s="16"/>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2:27">
      <c r="B191" s="16"/>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2:27">
      <c r="B192" s="16"/>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2:27">
      <c r="B193" s="16"/>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2:27">
      <c r="B194" s="16"/>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2:27">
      <c r="B195" s="16"/>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2:27">
      <c r="B196" s="16"/>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2:27">
      <c r="B197" s="16"/>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2:27">
      <c r="B198" s="16"/>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2:27">
      <c r="B199" s="16"/>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2:27">
      <c r="B200" s="16"/>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2:27">
      <c r="B201" s="16"/>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2:27">
      <c r="B202" s="16"/>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2:27">
      <c r="B203" s="16"/>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2:27">
      <c r="B204" s="16"/>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2:27">
      <c r="B205" s="16"/>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2:27">
      <c r="B206" s="16"/>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2:27">
      <c r="B207" s="16"/>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2:27">
      <c r="B208" s="16"/>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2:27">
      <c r="B209" s="16"/>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2:27">
      <c r="B210" s="16"/>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2:27">
      <c r="B211" s="16"/>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2:27">
      <c r="B212" s="16"/>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2:27">
      <c r="B213" s="16"/>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2:27">
      <c r="B214" s="16"/>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2:27">
      <c r="B215" s="16"/>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2:27">
      <c r="B216" s="16"/>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2:27">
      <c r="B217" s="16"/>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2:27">
      <c r="B218" s="16"/>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2:27">
      <c r="B219" s="16"/>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2:27">
      <c r="B220" s="16"/>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2:27">
      <c r="B221" s="16"/>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2:27">
      <c r="B222" s="16"/>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2:27">
      <c r="B223" s="16"/>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2:27">
      <c r="B224" s="16"/>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2:27">
      <c r="B225" s="16"/>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2:27">
      <c r="B226" s="16"/>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2:27">
      <c r="B227" s="16"/>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2:27">
      <c r="B228" s="16"/>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2:27">
      <c r="B229" s="16"/>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2:27">
      <c r="B230" s="16"/>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2:27">
      <c r="B231" s="16"/>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2:27">
      <c r="B232" s="16"/>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2:27">
      <c r="B233" s="16"/>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2:27">
      <c r="B234" s="16"/>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2:27">
      <c r="B235" s="16"/>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2:27">
      <c r="B236" s="16"/>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2:27">
      <c r="B237" s="16"/>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2:27">
      <c r="B238" s="16"/>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2:27">
      <c r="B239" s="16"/>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2:27">
      <c r="B240" s="16"/>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2:27">
      <c r="B241" s="16"/>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2:27">
      <c r="B242" s="16"/>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2:27">
      <c r="B243" s="16"/>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2:27">
      <c r="B244" s="16"/>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2:27">
      <c r="B245" s="16"/>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2:27">
      <c r="B246" s="16"/>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2:27">
      <c r="B247" s="16"/>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2:27">
      <c r="B248" s="16"/>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2:27">
      <c r="B249" s="16"/>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2:27">
      <c r="B250" s="16"/>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2:27">
      <c r="B251" s="16"/>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2:27">
      <c r="B252" s="16"/>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2:27">
      <c r="B253" s="16"/>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2:27">
      <c r="B254" s="16"/>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2:27">
      <c r="B255" s="16"/>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2:27">
      <c r="B256" s="16"/>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2:27">
      <c r="B257" s="16"/>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2:27">
      <c r="B258" s="16"/>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2:27">
      <c r="B259" s="16"/>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2:27">
      <c r="B260" s="16"/>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2:27">
      <c r="B261" s="16"/>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2:27">
      <c r="B262" s="16"/>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2:27">
      <c r="B263" s="16"/>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2:27">
      <c r="B264" s="16"/>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2:27">
      <c r="B265" s="16"/>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2:27">
      <c r="B266" s="16"/>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2:27">
      <c r="B267" s="16"/>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2:27">
      <c r="B268" s="16"/>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2:27">
      <c r="B269" s="16"/>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2:27">
      <c r="B270" s="16"/>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2:27">
      <c r="B271" s="16"/>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2:27">
      <c r="B272" s="16"/>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2:27">
      <c r="B273" s="16"/>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2:27">
      <c r="B274" s="16"/>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2:27">
      <c r="B275" s="16"/>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2:27">
      <c r="B276" s="16"/>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2:27">
      <c r="B277" s="16"/>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2:27">
      <c r="B278" s="16"/>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2:27">
      <c r="B279" s="16"/>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2:27">
      <c r="B280" s="16"/>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2:27">
      <c r="B281" s="16"/>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2:27">
      <c r="B282" s="16"/>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2:27">
      <c r="B283" s="16"/>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2:27">
      <c r="B284" s="16"/>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2:27">
      <c r="B285" s="16"/>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2:27">
      <c r="B286" s="16"/>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2:27">
      <c r="B287" s="16"/>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2:27">
      <c r="B288" s="16"/>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2:27">
      <c r="B289" s="16"/>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2:27">
      <c r="B290" s="16"/>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2:27">
      <c r="B291" s="16"/>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2:27">
      <c r="B292" s="16"/>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2:27">
      <c r="B293" s="16"/>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2:27">
      <c r="B294" s="16"/>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2:27">
      <c r="B295" s="16"/>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2:27">
      <c r="B296" s="16"/>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2:27">
      <c r="B297" s="16"/>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2:27">
      <c r="B298" s="16"/>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2:27">
      <c r="B299" s="16"/>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2:27">
      <c r="B300" s="16"/>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2:27">
      <c r="B301" s="16"/>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2:27">
      <c r="B302" s="16"/>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2:27">
      <c r="B303" s="16"/>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2:27">
      <c r="B304" s="16"/>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2:27">
      <c r="B305" s="16"/>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2:27">
      <c r="B306" s="16"/>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2:27">
      <c r="B307" s="16"/>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2:27">
      <c r="B308" s="16"/>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2:27">
      <c r="B309" s="16"/>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2:27">
      <c r="B310" s="16"/>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2:27">
      <c r="B311" s="16"/>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2:27">
      <c r="B312" s="16"/>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2:27">
      <c r="B313" s="16"/>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2:27">
      <c r="B314" s="16"/>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2:27">
      <c r="B315" s="16"/>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2:27">
      <c r="B316" s="16"/>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2:27">
      <c r="B317" s="16"/>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2:27">
      <c r="B318" s="16"/>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2:27">
      <c r="B319" s="16"/>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2:27">
      <c r="B320" s="16"/>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2:27">
      <c r="B321" s="16"/>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2:27">
      <c r="B322" s="16"/>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2:27">
      <c r="B323" s="16"/>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2:27">
      <c r="B324" s="16"/>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2:27">
      <c r="B325" s="16"/>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2:27">
      <c r="B326" s="16"/>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2:27">
      <c r="B327" s="16"/>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2:27">
      <c r="B328" s="16"/>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2:27">
      <c r="B329" s="16"/>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2:27">
      <c r="B330" s="16"/>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2:27">
      <c r="B331" s="16"/>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2:27">
      <c r="B332" s="16"/>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2:27">
      <c r="B333" s="16"/>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2:27">
      <c r="B334" s="16"/>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2:27">
      <c r="B335" s="16"/>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2:27">
      <c r="B336" s="16"/>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2:27">
      <c r="B337" s="16"/>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2:27">
      <c r="B338" s="16"/>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2:27">
      <c r="B339" s="16"/>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2:27">
      <c r="B340" s="16"/>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2:27">
      <c r="B341" s="16"/>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2:27">
      <c r="B342" s="16"/>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2:27">
      <c r="B343" s="16"/>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2:27">
      <c r="B344" s="16"/>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2:27">
      <c r="B345" s="16"/>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2:27">
      <c r="B346" s="16"/>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2:27">
      <c r="B347" s="16"/>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2:27">
      <c r="B348" s="16"/>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2:27">
      <c r="B349" s="16"/>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2:27">
      <c r="B350" s="16"/>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2:27">
      <c r="B351" s="16"/>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2:27">
      <c r="B352" s="16"/>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2:27">
      <c r="B353" s="16"/>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2:27">
      <c r="B354" s="16"/>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2:27">
      <c r="B355" s="16"/>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2:27">
      <c r="B356" s="16"/>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2:27">
      <c r="B357" s="16"/>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2:27">
      <c r="B358" s="16"/>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2:27">
      <c r="B359" s="16"/>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2:27">
      <c r="B360" s="16"/>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2:27">
      <c r="B361" s="16"/>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2:27">
      <c r="B362" s="16"/>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2:27">
      <c r="B363" s="16"/>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2:27">
      <c r="B364" s="16"/>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2:27">
      <c r="B365" s="16"/>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2:27">
      <c r="B366" s="16"/>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2:27">
      <c r="B367" s="16"/>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2:27">
      <c r="B368" s="16"/>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2:27">
      <c r="B369" s="16"/>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2:27">
      <c r="B370" s="16"/>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2:27">
      <c r="B371" s="16"/>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2:27">
      <c r="B372" s="16"/>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2:27">
      <c r="B373" s="16"/>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2:27">
      <c r="B374" s="16"/>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2:27">
      <c r="B375" s="16"/>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2:27">
      <c r="B376" s="16"/>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2:27">
      <c r="B377" s="16"/>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2:27">
      <c r="B378" s="16"/>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2:27">
      <c r="B379" s="16"/>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2:27">
      <c r="B380" s="16"/>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2:27">
      <c r="B381" s="16"/>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2:27">
      <c r="B382" s="16"/>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2:27">
      <c r="B383" s="16"/>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2:27">
      <c r="B384" s="16"/>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2:27">
      <c r="B385" s="16"/>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2:27">
      <c r="B386" s="16"/>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2:27">
      <c r="B387" s="16"/>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2:27">
      <c r="B388" s="16"/>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2:27">
      <c r="B389" s="16"/>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2:27">
      <c r="B390" s="16"/>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2:27">
      <c r="B391" s="16"/>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2:27">
      <c r="B392" s="16"/>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2:27">
      <c r="B393" s="16"/>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2:27">
      <c r="B394" s="16"/>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2:27">
      <c r="B395" s="16"/>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2:27">
      <c r="B396" s="16"/>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2:27">
      <c r="B397" s="16"/>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2:27">
      <c r="B398" s="16"/>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2:27">
      <c r="B399" s="16"/>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2:27">
      <c r="B400" s="16"/>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2:27">
      <c r="B401" s="16"/>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2:27">
      <c r="B402" s="16"/>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2:27">
      <c r="B403" s="16"/>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2:27">
      <c r="B404" s="16"/>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2:27">
      <c r="B405" s="16"/>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2:27">
      <c r="B406" s="16"/>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2:27">
      <c r="B407" s="16"/>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2:27">
      <c r="B408" s="16"/>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2:27">
      <c r="B409" s="16"/>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2:27">
      <c r="B410" s="16"/>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2:27">
      <c r="B411" s="16"/>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2:27">
      <c r="B412" s="16"/>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2:27">
      <c r="B413" s="16"/>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2:27">
      <c r="B414" s="16"/>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2:27">
      <c r="B415" s="16"/>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2:27">
      <c r="B416" s="16"/>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2:27">
      <c r="B417" s="16"/>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2:27">
      <c r="B418" s="16"/>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2:27">
      <c r="B419" s="16"/>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2:27">
      <c r="B420" s="16"/>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2:27">
      <c r="B421" s="16"/>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2:27">
      <c r="B422" s="16"/>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2:27">
      <c r="B423" s="16"/>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2:27">
      <c r="B424" s="16"/>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2:27">
      <c r="B425" s="16"/>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2:27">
      <c r="B426" s="16"/>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2:27">
      <c r="B427" s="16"/>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2:27">
      <c r="B428" s="16"/>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2:27">
      <c r="B429" s="16"/>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2:27">
      <c r="B430" s="16"/>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2:27">
      <c r="B431" s="16"/>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2:27">
      <c r="B432" s="16"/>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2:27">
      <c r="B433" s="16"/>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2:27">
      <c r="B434" s="16"/>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2:27">
      <c r="B435" s="16"/>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2:27">
      <c r="B436" s="16"/>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2:27">
      <c r="B437" s="16"/>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2:27">
      <c r="B438" s="16"/>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2:27">
      <c r="B439" s="16"/>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2:27">
      <c r="B440" s="16"/>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2:27">
      <c r="B441" s="16"/>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2:27">
      <c r="B442" s="16"/>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2:27">
      <c r="B443" s="16"/>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2:27">
      <c r="B444" s="16"/>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2:27">
      <c r="B445" s="16"/>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2:27">
      <c r="B446" s="16"/>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2:27">
      <c r="B447" s="16"/>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2:27">
      <c r="B448" s="16"/>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2:27">
      <c r="B449" s="16"/>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2:27">
      <c r="B450" s="16"/>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2:27">
      <c r="B451" s="16"/>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2:27">
      <c r="B452" s="16"/>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2:27">
      <c r="B453" s="16"/>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2:27">
      <c r="B454" s="16"/>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2:27">
      <c r="B455" s="16"/>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2:27">
      <c r="B456" s="16"/>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2:27">
      <c r="B457" s="16"/>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2:27">
      <c r="B458" s="16"/>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2:27">
      <c r="B459" s="16"/>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2:27">
      <c r="B460" s="16"/>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2:27">
      <c r="B461" s="16"/>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2:27">
      <c r="B462" s="16"/>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2:27">
      <c r="B463" s="16"/>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2:27">
      <c r="B464" s="16"/>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2:27">
      <c r="B465" s="16"/>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2:27">
      <c r="B466" s="16"/>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2:27">
      <c r="B467" s="16"/>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2:27">
      <c r="B468" s="16"/>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2:27">
      <c r="B469" s="16"/>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2:27">
      <c r="B470" s="16"/>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2:27">
      <c r="B471" s="16"/>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2:27">
      <c r="B472" s="16"/>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2:27">
      <c r="B473" s="16"/>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2:27">
      <c r="B474" s="16"/>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2:27">
      <c r="B475" s="16"/>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2:27">
      <c r="B476" s="16"/>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2:27">
      <c r="B477" s="16"/>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2:27">
      <c r="B478" s="16"/>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2:27">
      <c r="B479" s="16"/>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2:27">
      <c r="B480" s="16"/>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2:27">
      <c r="B481" s="16"/>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2:27">
      <c r="B482" s="16"/>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2:27">
      <c r="B483" s="16"/>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2:27">
      <c r="B484" s="16"/>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2:27">
      <c r="B485" s="16"/>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2:27">
      <c r="B486" s="16"/>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2:27">
      <c r="B487" s="16"/>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2:27">
      <c r="B488" s="16"/>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2:27">
      <c r="B489" s="16"/>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2:27">
      <c r="B490" s="16"/>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2:27">
      <c r="B491" s="16"/>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2:27">
      <c r="B492" s="16"/>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2:27">
      <c r="B493" s="16"/>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2:27">
      <c r="B494" s="16"/>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2:27">
      <c r="B495" s="16"/>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2:27">
      <c r="B496" s="16"/>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2:27">
      <c r="B497" s="16"/>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2:27">
      <c r="B498" s="16"/>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2:27">
      <c r="B499" s="16"/>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2:27">
      <c r="B500" s="16"/>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2:27">
      <c r="B501" s="16"/>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2:27">
      <c r="B502" s="16"/>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2:27">
      <c r="B503" s="16"/>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2:27">
      <c r="B504" s="16"/>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2:27">
      <c r="B505" s="16"/>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2:27">
      <c r="B506" s="16"/>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2:27">
      <c r="B507" s="16"/>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2:27">
      <c r="B508" s="16"/>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2:27">
      <c r="B509" s="16"/>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2:27">
      <c r="B510" s="16"/>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2:27">
      <c r="B511" s="16"/>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2:27">
      <c r="B512" s="16"/>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2:27">
      <c r="B513" s="16"/>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2:27">
      <c r="B514" s="16"/>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2:27">
      <c r="B515" s="16"/>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2:27">
      <c r="B516" s="16"/>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2:27">
      <c r="B517" s="16"/>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2:27">
      <c r="B518" s="16"/>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2:27">
      <c r="B519" s="16"/>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2:27">
      <c r="B520" s="16"/>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2:27">
      <c r="B521" s="16"/>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2:27">
      <c r="B522" s="16"/>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2:27">
      <c r="B523" s="16"/>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2:27">
      <c r="B524" s="16"/>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2:27">
      <c r="B525" s="16"/>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2:27">
      <c r="B526" s="16"/>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2:27">
      <c r="B527" s="16"/>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2:27">
      <c r="B528" s="16"/>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2:27">
      <c r="B529" s="16"/>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2:27">
      <c r="B530" s="16"/>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2:27">
      <c r="B531" s="16"/>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2:27">
      <c r="B532" s="16"/>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2:27">
      <c r="B533" s="16"/>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2:27">
      <c r="B534" s="16"/>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2:27">
      <c r="B535" s="16"/>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2:27">
      <c r="B536" s="16"/>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2:27">
      <c r="B537" s="16"/>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2:27">
      <c r="B538" s="16"/>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2:27">
      <c r="B539" s="16"/>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2:27">
      <c r="B540" s="16"/>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2:27">
      <c r="B541" s="16"/>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2:27">
      <c r="B542" s="16"/>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2:27">
      <c r="B543" s="16"/>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2:27">
      <c r="B544" s="16"/>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2:27">
      <c r="B545" s="16"/>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2:27">
      <c r="B546" s="16"/>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2:27">
      <c r="B547" s="16"/>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2:27">
      <c r="B548" s="16"/>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2:27">
      <c r="B549" s="16"/>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2:27">
      <c r="B550" s="16"/>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2:27">
      <c r="B551" s="16"/>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2:27">
      <c r="B552" s="16"/>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2:27">
      <c r="B553" s="16"/>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2:27">
      <c r="B554" s="16"/>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2:27">
      <c r="B555" s="16"/>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2:27">
      <c r="B556" s="16"/>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2:27">
      <c r="B557" s="16"/>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2:27">
      <c r="B558" s="16"/>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2:27">
      <c r="B559" s="16"/>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2:27">
      <c r="B560" s="16"/>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2:27">
      <c r="B561" s="16"/>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2:27">
      <c r="B562" s="16"/>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2:27">
      <c r="B563" s="16"/>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2:27">
      <c r="B564" s="16"/>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2:27">
      <c r="B565" s="16"/>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2:27">
      <c r="B566" s="16"/>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2:27">
      <c r="B567" s="16"/>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2:27">
      <c r="B568" s="16"/>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2:27">
      <c r="B569" s="16"/>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2:27">
      <c r="B570" s="16"/>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2:27">
      <c r="B571" s="16"/>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2:27">
      <c r="B572" s="16"/>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2:27">
      <c r="B573" s="16"/>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2:27">
      <c r="B574" s="16"/>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2:27">
      <c r="B575" s="16"/>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2:27">
      <c r="B576" s="16"/>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2:27">
      <c r="B577" s="16"/>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2:27">
      <c r="B578" s="16"/>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2:27">
      <c r="B579" s="16"/>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2:27">
      <c r="B580" s="16"/>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2:27">
      <c r="B581" s="16"/>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2:27">
      <c r="B582" s="16"/>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2:27">
      <c r="B583" s="16"/>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2:27">
      <c r="B584" s="16"/>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2:27">
      <c r="B585" s="16"/>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2:27">
      <c r="B586" s="16"/>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2:27">
      <c r="B587" s="16"/>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2:27">
      <c r="B588" s="16"/>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2:27">
      <c r="B589" s="16"/>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2:27">
      <c r="B590" s="16"/>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2:27">
      <c r="B591" s="16"/>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2:27">
      <c r="B592" s="16"/>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2:27">
      <c r="B593" s="16"/>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2:27">
      <c r="B594" s="16"/>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2:27">
      <c r="B595" s="16"/>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2:27">
      <c r="B596" s="16"/>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2:27">
      <c r="B597" s="16"/>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2:27">
      <c r="B598" s="16"/>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2:27">
      <c r="B599" s="16"/>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2:27">
      <c r="B600" s="16"/>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2:27">
      <c r="B601" s="16"/>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2:27">
      <c r="B602" s="16"/>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2:27">
      <c r="B603" s="16"/>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2:27">
      <c r="B604" s="16"/>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2:27">
      <c r="B605" s="16"/>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2:27">
      <c r="B606" s="16"/>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2:27">
      <c r="B607" s="16"/>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2:27">
      <c r="B608" s="16"/>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2:27">
      <c r="B609" s="16"/>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2:27">
      <c r="B610" s="16"/>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2:27">
      <c r="B611" s="16"/>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2:27">
      <c r="B612" s="16"/>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2:27">
      <c r="B613" s="16"/>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2:27">
      <c r="B614" s="16"/>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2:27">
      <c r="B615" s="16"/>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2:27">
      <c r="B616" s="16"/>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2:27">
      <c r="B617" s="16"/>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2:27">
      <c r="B618" s="16"/>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2:27">
      <c r="B619" s="16"/>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2:27">
      <c r="B620" s="16"/>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2:27">
      <c r="B621" s="16"/>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2:27">
      <c r="B622" s="16"/>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2:27">
      <c r="B623" s="16"/>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2:27">
      <c r="B624" s="16"/>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2:27">
      <c r="B625" s="16"/>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2:27">
      <c r="B626" s="16"/>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2:27">
      <c r="B627" s="16"/>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2:27">
      <c r="B628" s="16"/>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2:27">
      <c r="B629" s="16"/>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2:27">
      <c r="B630" s="16"/>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2:27">
      <c r="B631" s="16"/>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2:27">
      <c r="B632" s="16"/>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2:27">
      <c r="B633" s="16"/>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2:27">
      <c r="B634" s="16"/>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2:27">
      <c r="B635" s="16"/>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2:27">
      <c r="B636" s="16"/>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2:27">
      <c r="B637" s="16"/>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2:27">
      <c r="B638" s="16"/>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2:27">
      <c r="B639" s="16"/>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2:27">
      <c r="B640" s="16"/>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2:27">
      <c r="B641" s="16"/>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2:27">
      <c r="B642" s="16"/>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2:27">
      <c r="B643" s="16"/>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2:27">
      <c r="B644" s="16"/>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2:27">
      <c r="B645" s="16"/>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2:27">
      <c r="B646" s="16"/>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2:27">
      <c r="B647" s="16"/>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2:27">
      <c r="B648" s="16"/>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2:27">
      <c r="B649" s="16"/>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2:27">
      <c r="B650" s="16"/>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2:27">
      <c r="B651" s="16"/>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2:27">
      <c r="B652" s="16"/>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2:27">
      <c r="B653" s="16"/>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2:27">
      <c r="B654" s="16"/>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2:27">
      <c r="B655" s="16"/>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2:27">
      <c r="B656" s="16"/>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2:27">
      <c r="B657" s="16"/>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2:27">
      <c r="B658" s="16"/>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2:27">
      <c r="B659" s="16"/>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2:27">
      <c r="B660" s="16"/>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2:27">
      <c r="B661" s="16"/>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2:27">
      <c r="B662" s="16"/>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2:27">
      <c r="B663" s="16"/>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2:27">
      <c r="B664" s="16"/>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2:27">
      <c r="B665" s="16"/>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2:27">
      <c r="B666" s="16"/>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2:27">
      <c r="B667" s="16"/>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2:27">
      <c r="B668" s="16"/>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2:27">
      <c r="B669" s="16"/>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2:27">
      <c r="B670" s="16"/>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2:27">
      <c r="B671" s="16"/>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2:27">
      <c r="B672" s="16"/>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2:27">
      <c r="B673" s="16"/>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2:27">
      <c r="B674" s="16"/>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2:27">
      <c r="B675" s="16"/>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2:27">
      <c r="B676" s="16"/>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2:27">
      <c r="B677" s="16"/>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2:27">
      <c r="B678" s="16"/>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2:27">
      <c r="B679" s="16"/>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2:27">
      <c r="B680" s="16"/>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2:27">
      <c r="B681" s="16"/>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2:27">
      <c r="B682" s="16"/>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2:27">
      <c r="B683" s="16"/>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2:27">
      <c r="B684" s="16"/>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2:27">
      <c r="B685" s="16"/>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2:27">
      <c r="B686" s="16"/>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2:27">
      <c r="B687" s="16"/>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2:27">
      <c r="B688" s="16"/>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2:27">
      <c r="B689" s="16"/>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2:27">
      <c r="B690" s="16"/>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2:27">
      <c r="B691" s="16"/>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2:27">
      <c r="B692" s="16"/>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2:27">
      <c r="B693" s="16"/>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2:27">
      <c r="B694" s="16"/>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2:27">
      <c r="B695" s="16"/>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2:27">
      <c r="B696" s="16"/>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2:27">
      <c r="B697" s="16"/>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2:27">
      <c r="B698" s="16"/>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2:27">
      <c r="B699" s="16"/>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2:27">
      <c r="B700" s="16"/>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2:27">
      <c r="B701" s="16"/>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2:27">
      <c r="B702" s="16"/>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2:27">
      <c r="B703" s="16"/>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2:27">
      <c r="B704" s="16"/>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2:27">
      <c r="B705" s="16"/>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2:27">
      <c r="B706" s="16"/>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2:27">
      <c r="B707" s="16"/>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2:27">
      <c r="B708" s="16"/>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2:27">
      <c r="B709" s="16"/>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2:27">
      <c r="B710" s="16"/>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2:27">
      <c r="B711" s="16"/>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2:27">
      <c r="B712" s="16"/>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2:27">
      <c r="B713" s="16"/>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2:27">
      <c r="B714" s="16"/>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2:27">
      <c r="B715" s="16"/>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2:27">
      <c r="B716" s="16"/>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2:27">
      <c r="B717" s="16"/>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2:27">
      <c r="B718" s="16"/>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2:27">
      <c r="B719" s="16"/>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2:27">
      <c r="B720" s="16"/>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2:27">
      <c r="B721" s="16"/>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2:27">
      <c r="B722" s="16"/>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2:27">
      <c r="B723" s="16"/>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2:27">
      <c r="B724" s="16"/>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2:27">
      <c r="B725" s="16"/>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2:27">
      <c r="B726" s="16"/>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2:27">
      <c r="B727" s="16"/>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2:27">
      <c r="B728" s="16"/>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2:27">
      <c r="B729" s="16"/>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2:27">
      <c r="B730" s="16"/>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2:27">
      <c r="B731" s="16"/>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2:27">
      <c r="B732" s="16"/>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2:27">
      <c r="B733" s="16"/>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2:27">
      <c r="B734" s="16"/>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2:27">
      <c r="B735" s="16"/>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2:27">
      <c r="B736" s="16"/>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2:27">
      <c r="B737" s="16"/>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2:27">
      <c r="B738" s="16"/>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2:27">
      <c r="B739" s="16"/>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2:27">
      <c r="B740" s="16"/>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2:27">
      <c r="B741" s="16"/>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2:27">
      <c r="B742" s="16"/>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2:27">
      <c r="B743" s="16"/>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2:27">
      <c r="B744" s="16"/>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2:27">
      <c r="B745" s="16"/>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2:27">
      <c r="B746" s="16"/>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2:27">
      <c r="B747" s="16"/>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2:27">
      <c r="B748" s="16"/>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2:27">
      <c r="B749" s="16"/>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2:27">
      <c r="B750" s="16"/>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2:27">
      <c r="B751" s="16"/>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2:27">
      <c r="B752" s="16"/>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2:27">
      <c r="B753" s="16"/>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2:27">
      <c r="B754" s="16"/>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2:27">
      <c r="B755" s="16"/>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2:27">
      <c r="B756" s="16"/>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2:27">
      <c r="B757" s="16"/>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2:27">
      <c r="B758" s="16"/>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2:27">
      <c r="B759" s="16"/>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2:27">
      <c r="B760" s="16"/>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2:27">
      <c r="B761" s="16"/>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2:27">
      <c r="B762" s="16"/>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2:27">
      <c r="B763" s="16"/>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2:27">
      <c r="B764" s="16"/>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2:27">
      <c r="B765" s="16"/>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2:27">
      <c r="B766" s="16"/>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2:27">
      <c r="B767" s="16"/>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2:27">
      <c r="B768" s="16"/>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2:27">
      <c r="B769" s="16"/>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2:27">
      <c r="B770" s="16"/>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2:27">
      <c r="B771" s="16"/>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2:27">
      <c r="B772" s="16"/>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2:27">
      <c r="B773" s="16"/>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2:27">
      <c r="B774" s="16"/>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2:27">
      <c r="B775" s="16"/>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2:27">
      <c r="B776" s="16"/>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2:27">
      <c r="B777" s="16"/>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2:27">
      <c r="B778" s="16"/>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2:27">
      <c r="B779" s="16"/>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2:27">
      <c r="B780" s="16"/>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2:27">
      <c r="B781" s="16"/>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2:27">
      <c r="B782" s="16"/>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2:27">
      <c r="B783" s="16"/>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2:27">
      <c r="B784" s="16"/>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2:27">
      <c r="B785" s="16"/>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2:27">
      <c r="B786" s="16"/>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2:27">
      <c r="B787" s="16"/>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2:27">
      <c r="B788" s="16"/>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2:27">
      <c r="B789" s="16"/>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2:27">
      <c r="B790" s="16"/>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2:27">
      <c r="B791" s="16"/>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2:27">
      <c r="B792" s="16"/>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2:27">
      <c r="B793" s="16"/>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2:27">
      <c r="B794" s="16"/>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2:27">
      <c r="B795" s="16"/>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2:27">
      <c r="B796" s="16"/>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2:27">
      <c r="B797" s="16"/>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2:27">
      <c r="B798" s="16"/>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2:27">
      <c r="B799" s="16"/>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2:27">
      <c r="B800" s="16"/>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2:27">
      <c r="B801" s="16"/>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2:27">
      <c r="B802" s="16"/>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2:27">
      <c r="B803" s="16"/>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2:27">
      <c r="B804" s="16"/>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2:27">
      <c r="B805" s="16"/>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2:27">
      <c r="B806" s="16"/>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2:27">
      <c r="B807" s="16"/>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2:27">
      <c r="B808" s="16"/>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2:27">
      <c r="B809" s="16"/>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2:27">
      <c r="B810" s="16"/>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2:27">
      <c r="B811" s="16"/>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2:27">
      <c r="B812" s="16"/>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2:27">
      <c r="B813" s="16"/>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2:27">
      <c r="B814" s="16"/>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2:27">
      <c r="B815" s="16"/>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2:27">
      <c r="B816" s="16"/>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2:27">
      <c r="B817" s="16"/>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2:27">
      <c r="B818" s="16"/>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2:27">
      <c r="B819" s="16"/>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2:27">
      <c r="B820" s="16"/>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2:27">
      <c r="B821" s="16"/>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2:27">
      <c r="B822" s="16"/>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2:27">
      <c r="B823" s="16"/>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2:27">
      <c r="B824" s="16"/>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2:27">
      <c r="B825" s="16"/>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2:27">
      <c r="B826" s="16"/>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2:27">
      <c r="B827" s="16"/>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2:27">
      <c r="B828" s="16"/>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2:27">
      <c r="B829" s="16"/>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2:27">
      <c r="B830" s="16"/>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2:27">
      <c r="B831" s="16"/>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2:27">
      <c r="B832" s="16"/>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2:27">
      <c r="B833" s="16"/>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2:27">
      <c r="B834" s="16"/>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2:27">
      <c r="B835" s="16"/>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2:27">
      <c r="B836" s="16"/>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2:27">
      <c r="B837" s="16"/>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2:27">
      <c r="B838" s="16"/>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2:27">
      <c r="B839" s="16"/>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2:27">
      <c r="B840" s="16"/>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2:27">
      <c r="B841" s="16"/>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2:27">
      <c r="B842" s="16"/>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2:27">
      <c r="B843" s="16"/>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2:27">
      <c r="B844" s="16"/>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2:27">
      <c r="B845" s="16"/>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2:27">
      <c r="B846" s="16"/>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2:27">
      <c r="B847" s="16"/>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2:27">
      <c r="B848" s="16"/>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2:27">
      <c r="B849" s="16"/>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2:27">
      <c r="B850" s="16"/>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2:27">
      <c r="B851" s="16"/>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2:27">
      <c r="B852" s="16"/>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2:27">
      <c r="B853" s="16"/>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2:27">
      <c r="B854" s="16"/>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2:27">
      <c r="B855" s="16"/>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2:27">
      <c r="B856" s="16"/>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2:27">
      <c r="B857" s="16"/>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2:27">
      <c r="B858" s="16"/>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2:27">
      <c r="B859" s="16"/>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2:27">
      <c r="B860" s="16"/>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2:27">
      <c r="B861" s="16"/>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2:27">
      <c r="B862" s="16"/>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2:27">
      <c r="B863" s="16"/>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2:27">
      <c r="B864" s="16"/>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2:27">
      <c r="B865" s="16"/>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2:27">
      <c r="B866" s="16"/>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2:27">
      <c r="B867" s="16"/>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2:27">
      <c r="B868" s="16"/>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2:27">
      <c r="B869" s="16"/>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2:27">
      <c r="B870" s="16"/>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2:27">
      <c r="B871" s="16"/>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2:27">
      <c r="B872" s="16"/>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2:27">
      <c r="B873" s="16"/>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2:27">
      <c r="B874" s="16"/>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2:27">
      <c r="B875" s="16"/>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2:27">
      <c r="B876" s="16"/>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2:27">
      <c r="B877" s="16"/>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2:27">
      <c r="B878" s="16"/>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2:27">
      <c r="B879" s="16"/>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2:27">
      <c r="B880" s="16"/>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2:27">
      <c r="B881" s="16"/>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2:27">
      <c r="B882" s="16"/>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2:27">
      <c r="B883" s="16"/>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2:27">
      <c r="B884" s="16"/>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2:27">
      <c r="B885" s="16"/>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2:27">
      <c r="B886" s="16"/>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2:27">
      <c r="B887" s="16"/>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2:27">
      <c r="B888" s="16"/>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2:27">
      <c r="B889" s="16"/>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2:27">
      <c r="B890" s="16"/>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2:27">
      <c r="B891" s="16"/>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2:27">
      <c r="B892" s="16"/>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2:27">
      <c r="B893" s="16"/>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2:27">
      <c r="B894" s="16"/>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2:27">
      <c r="B895" s="16"/>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2:27">
      <c r="B896" s="16"/>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2:27">
      <c r="B897" s="16"/>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2:27">
      <c r="B898" s="16"/>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2:27">
      <c r="B899" s="16"/>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2:27">
      <c r="B900" s="16"/>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2:27">
      <c r="B901" s="16"/>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2:27">
      <c r="B902" s="16"/>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2:27">
      <c r="B903" s="16"/>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2:27">
      <c r="B904" s="16"/>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2:27">
      <c r="B905" s="16"/>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2:27">
      <c r="B906" s="16"/>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2:27">
      <c r="B907" s="16"/>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2:27">
      <c r="B908" s="16"/>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2:27">
      <c r="B909" s="16"/>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2:27">
      <c r="B910" s="16"/>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2:27">
      <c r="B911" s="16"/>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2:27">
      <c r="B912" s="16"/>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2:27">
      <c r="B913" s="16"/>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2:27">
      <c r="B914" s="16"/>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2:27">
      <c r="B915" s="16"/>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2:27">
      <c r="B916" s="16"/>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2:27">
      <c r="B917" s="16"/>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2:27">
      <c r="B918" s="16"/>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2:27">
      <c r="B919" s="16"/>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2:27">
      <c r="B920" s="16"/>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2:27">
      <c r="B921" s="16"/>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2:27">
      <c r="B922" s="16"/>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2:27">
      <c r="B923" s="16"/>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2:27">
      <c r="B924" s="16"/>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2:27">
      <c r="B925" s="16"/>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2:27">
      <c r="B926" s="16"/>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2:27">
      <c r="B927" s="16"/>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2:27">
      <c r="B928" s="16"/>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2:27">
      <c r="B929" s="16"/>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2:27">
      <c r="B930" s="16"/>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2:27">
      <c r="B931" s="16"/>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2:27">
      <c r="B932" s="16"/>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2:27">
      <c r="B933" s="16"/>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2:27">
      <c r="B934" s="16"/>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2:27">
      <c r="B935" s="16"/>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2:27">
      <c r="B936" s="16"/>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2:27">
      <c r="B937" s="16"/>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2:27">
      <c r="B938" s="16"/>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2:27">
      <c r="B939" s="16"/>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2:27">
      <c r="B940" s="16"/>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2:27">
      <c r="B941" s="16"/>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2:27">
      <c r="B942" s="16"/>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2:27">
      <c r="B943" s="16"/>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2:27">
      <c r="B944" s="16"/>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2:27">
      <c r="B945" s="16"/>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2:27">
      <c r="B946" s="16"/>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2:27">
      <c r="B947" s="16"/>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2:27">
      <c r="B948" s="16"/>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2:27">
      <c r="B949" s="16"/>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2:27">
      <c r="B950" s="16"/>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2:27">
      <c r="B951" s="16"/>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2:27">
      <c r="B952" s="16"/>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2:27">
      <c r="B953" s="16"/>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2:27">
      <c r="B954" s="16"/>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2:27">
      <c r="B955" s="16"/>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2:27">
      <c r="B956" s="16"/>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2:27">
      <c r="B957" s="16"/>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2:27">
      <c r="B958" s="16"/>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2:27">
      <c r="B959" s="16"/>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2:27">
      <c r="B960" s="16"/>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2:27">
      <c r="B961" s="16"/>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2:27">
      <c r="B962" s="16"/>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2:27">
      <c r="B963" s="16"/>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2:27">
      <c r="B964" s="16"/>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2:27">
      <c r="B965" s="16"/>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2:27">
      <c r="B966" s="16"/>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2:27">
      <c r="B967" s="16"/>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2:27">
      <c r="B968" s="16"/>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2:27">
      <c r="B969" s="16"/>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2:27">
      <c r="B970" s="16"/>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2:27">
      <c r="B971" s="16"/>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2:27">
      <c r="B972" s="16"/>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2:27">
      <c r="B973" s="16"/>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2:27">
      <c r="B974" s="16"/>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2:27">
      <c r="B975" s="16"/>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2:27">
      <c r="B976" s="16"/>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2:27">
      <c r="B977" s="16"/>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2:27">
      <c r="B978" s="16"/>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2:27">
      <c r="B979" s="16"/>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2:27">
      <c r="B980" s="16"/>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2:27">
      <c r="B981" s="16"/>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2:27">
      <c r="B982" s="16"/>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2:27">
      <c r="B983" s="16"/>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2:27">
      <c r="B984" s="16"/>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2:27">
      <c r="B985" s="16"/>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2:27">
      <c r="B986" s="16"/>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spans="2:27">
      <c r="B987" s="16"/>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spans="2:27">
      <c r="B988" s="16"/>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2:27">
      <c r="B989" s="16"/>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2:27">
      <c r="B990" s="16"/>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spans="2:27">
      <c r="B991" s="16"/>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spans="2:27">
      <c r="B992" s="16"/>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2:27">
      <c r="B993" s="16"/>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spans="2:27">
      <c r="B994" s="16"/>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spans="2:27">
      <c r="B995" s="16"/>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2:27">
      <c r="B996" s="16"/>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spans="2:27">
      <c r="B997" s="16"/>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spans="2:27">
      <c r="B998" s="16"/>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spans="2:27">
      <c r="B999" s="16"/>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sheetData>
  <mergeCells count="1">
    <mergeCell ref="B9:B12"/>
  </mergeCells>
  <printOptions horizontalCentered="1"/>
  <pageMargins left="0.23622047244094491" right="0.23622047244094491" top="0.74803149606299213" bottom="0.74803149606299213" header="0.31496062992125984" footer="0.31496062992125984"/>
  <pageSetup paperSize="9" scale="80" orientation="portrait" verticalDpi="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0" ma:contentTypeDescription="Create a new document." ma:contentTypeScope="" ma:versionID="31ae82d6826af22fe97b7065f4807eb4">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B67927-C4E5-48A7-AE8C-9B266D922819}"/>
</file>

<file path=customXml/itemProps2.xml><?xml version="1.0" encoding="utf-8"?>
<ds:datastoreItem xmlns:ds="http://schemas.openxmlformats.org/officeDocument/2006/customXml" ds:itemID="{45354231-3B72-4D42-9810-5FCA4AE3A923}"/>
</file>

<file path=customXml/itemProps3.xml><?xml version="1.0" encoding="utf-8"?>
<ds:datastoreItem xmlns:ds="http://schemas.openxmlformats.org/officeDocument/2006/customXml" ds:itemID="{3DF8773B-B7F6-434C-AFF6-6851FFC7A4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Sittie Jamerah M. Lucman</dc:creator>
  <cp:keywords/>
  <dc:description/>
  <cp:lastModifiedBy/>
  <cp:revision/>
  <dcterms:created xsi:type="dcterms:W3CDTF">2024-12-11T06:27:35Z</dcterms:created>
  <dcterms:modified xsi:type="dcterms:W3CDTF">2024-12-23T05:49:46Z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