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mc:AlternateContent xmlns:mc="http://schemas.openxmlformats.org/markup-compatibility/2006">
    <mc:Choice Requires="x15">
      <x15ac:absPath xmlns:x15ac="http://schemas.microsoft.com/office/spreadsheetml/2010/11/ac" url="C:\Users\admin\Desktop\LGU Outstanding Balance\Outstanding Balance - 2024 -11052024\2024\Q4\"/>
    </mc:Choice>
  </mc:AlternateContent>
  <xr:revisionPtr revIDLastSave="0" documentId="8_{54F197AC-038C-4CD3-A8EF-028BF2D4D165}" xr6:coauthVersionLast="47" xr6:coauthVersionMax="47" xr10:uidLastSave="{00000000-0000-0000-0000-000000000000}"/>
  <bookViews>
    <workbookView xWindow="0" yWindow="0" windowWidth="19200" windowHeight="6130" firstSheet="7" activeTab="7" xr2:uid="{00000000-000D-0000-FFFF-FFFF00000000}"/>
  </bookViews>
  <sheets>
    <sheet name="Q1 2023" sheetId="2" state="hidden" r:id="rId1"/>
    <sheet name="Q2 2023" sheetId="1" state="hidden" r:id="rId2"/>
    <sheet name="Q3 2023" sheetId="5" state="hidden" r:id="rId3"/>
    <sheet name="Q4 2023" sheetId="6" state="hidden" r:id="rId4"/>
    <sheet name="Q1 2024" sheetId="7" r:id="rId5"/>
    <sheet name="Q2 2024" sheetId="8" r:id="rId6"/>
    <sheet name="Q3 2024" sheetId="10" r:id="rId7"/>
    <sheet name="Q4 2024" sheetId="11" r:id="rId8"/>
    <sheet name="Metadata" sheetId="3" r:id="rId9"/>
  </sheets>
  <externalReferences>
    <externalReference r:id="rId10"/>
    <externalReference r:id="rId11"/>
    <externalReference r:id="rId12"/>
    <externalReference r:id="rId13"/>
    <externalReference r:id="rId14"/>
  </externalReferences>
  <definedNames>
    <definedName name="asdfsdf" localSheetId="8">#REF!</definedName>
    <definedName name="asdfsdf" localSheetId="0">#REF!</definedName>
    <definedName name="asdfsdf" localSheetId="4">#REF!</definedName>
    <definedName name="asdfsdf" localSheetId="1">#REF!</definedName>
    <definedName name="asdfsdf" localSheetId="2">#REF!</definedName>
    <definedName name="asdfsdf" localSheetId="6">#REF!</definedName>
    <definedName name="asdfsdf" localSheetId="3">#REF!</definedName>
    <definedName name="asdfsdf" localSheetId="7">#REF!</definedName>
    <definedName name="asdfsdf">#REF!</definedName>
    <definedName name="asfdaf" localSheetId="8">#REF!</definedName>
    <definedName name="asfdaf" localSheetId="0">#REF!</definedName>
    <definedName name="asfdaf" localSheetId="4">#REF!</definedName>
    <definedName name="asfdaf" localSheetId="1">#REF!</definedName>
    <definedName name="asfdaf" localSheetId="2">#REF!</definedName>
    <definedName name="asfdaf" localSheetId="6">#REF!</definedName>
    <definedName name="asfdaf" localSheetId="3">#REF!</definedName>
    <definedName name="asfdaf" localSheetId="7">#REF!</definedName>
    <definedName name="asfdaf">#REF!</definedName>
    <definedName name="ba">[1]CONSOLIDATED!$C$1048571:$C$1048576</definedName>
    <definedName name="banks" localSheetId="8">[2]CONSOLIDATED!$C$1048571:$C$1048576</definedName>
    <definedName name="banks">[3]CONSOLIDATED!$C$1048571:$C$1048576</definedName>
    <definedName name="banks1">[4]CONSOLIDATED!$C$1048571:$C$1048576</definedName>
    <definedName name="banksq22018">[5]CONSOLIDATED!$C$1048571:$C$1048576</definedName>
    <definedName name="_xlnm.Database" localSheetId="8">#REF!</definedName>
    <definedName name="_xlnm.Database" localSheetId="0">#REF!</definedName>
    <definedName name="_xlnm.Database" localSheetId="4">#REF!</definedName>
    <definedName name="_xlnm.Database" localSheetId="2">#REF!</definedName>
    <definedName name="_xlnm.Database" localSheetId="6">#REF!</definedName>
    <definedName name="_xlnm.Database" localSheetId="3">#REF!</definedName>
    <definedName name="_xlnm.Database" localSheetId="7">#REF!</definedName>
    <definedName name="_xlnm.Database">#REF!</definedName>
    <definedName name="Database." localSheetId="8">#REF!</definedName>
    <definedName name="Database." localSheetId="0">#REF!</definedName>
    <definedName name="Database." localSheetId="4">#REF!</definedName>
    <definedName name="Database." localSheetId="2">#REF!</definedName>
    <definedName name="Database." localSheetId="6">#REF!</definedName>
    <definedName name="Database." localSheetId="3">#REF!</definedName>
    <definedName name="Database." localSheetId="7">#REF!</definedName>
    <definedName name="Database.">#REF!</definedName>
    <definedName name="Database.." localSheetId="8">#REF!</definedName>
    <definedName name="Database.." localSheetId="0">#REF!</definedName>
    <definedName name="Database.." localSheetId="4">#REF!</definedName>
    <definedName name="Database.." localSheetId="2">#REF!</definedName>
    <definedName name="Database.." localSheetId="6">#REF!</definedName>
    <definedName name="Database.." localSheetId="3">#REF!</definedName>
    <definedName name="Database.." localSheetId="7">#REF!</definedName>
    <definedName name="Database..">#REF!</definedName>
    <definedName name="Database..." localSheetId="8">#REF!</definedName>
    <definedName name="Database..." localSheetId="0">#REF!</definedName>
    <definedName name="Database..." localSheetId="4">#REF!</definedName>
    <definedName name="Database..." localSheetId="2">#REF!</definedName>
    <definedName name="Database..." localSheetId="6">#REF!</definedName>
    <definedName name="Database..." localSheetId="3">#REF!</definedName>
    <definedName name="Database..." localSheetId="7">#REF!</definedName>
    <definedName name="Database...">#REF!</definedName>
    <definedName name="DatabaseDBPQ42018" localSheetId="8">#REF!</definedName>
    <definedName name="DatabaseDBPQ42018" localSheetId="0">#REF!</definedName>
    <definedName name="DatabaseDBPQ42018" localSheetId="4">#REF!</definedName>
    <definedName name="DatabaseDBPQ42018" localSheetId="2">#REF!</definedName>
    <definedName name="DatabaseDBPQ42018" localSheetId="6">#REF!</definedName>
    <definedName name="DatabaseDBPQ42018" localSheetId="3">#REF!</definedName>
    <definedName name="DatabaseDBPQ42018" localSheetId="7">#REF!</definedName>
    <definedName name="DatabaseDBPQ42018">#REF!</definedName>
    <definedName name="Databaseq22018" localSheetId="8">#REF!</definedName>
    <definedName name="Databaseq22018" localSheetId="0">#REF!</definedName>
    <definedName name="Databaseq22018" localSheetId="4">#REF!</definedName>
    <definedName name="Databaseq22018" localSheetId="2">#REF!</definedName>
    <definedName name="Databaseq22018" localSheetId="6">#REF!</definedName>
    <definedName name="Databaseq22018" localSheetId="3">#REF!</definedName>
    <definedName name="Databaseq22018" localSheetId="7">#REF!</definedName>
    <definedName name="Databaseq22018">#REF!</definedName>
    <definedName name="DatabaseQ42018" localSheetId="8">#REF!</definedName>
    <definedName name="DatabaseQ42018" localSheetId="0">#REF!</definedName>
    <definedName name="DatabaseQ42018" localSheetId="4">#REF!</definedName>
    <definedName name="DatabaseQ42018" localSheetId="2">#REF!</definedName>
    <definedName name="DatabaseQ42018" localSheetId="6">#REF!</definedName>
    <definedName name="DatabaseQ42018" localSheetId="3">#REF!</definedName>
    <definedName name="DatabaseQ42018" localSheetId="7">#REF!</definedName>
    <definedName name="DatabaseQ42018">#REF!</definedName>
    <definedName name="dbpq22018" localSheetId="8">#REF!</definedName>
    <definedName name="dbpq22018" localSheetId="0">#REF!</definedName>
    <definedName name="dbpq22018" localSheetId="4">#REF!</definedName>
    <definedName name="dbpq22018" localSheetId="2">#REF!</definedName>
    <definedName name="dbpq22018" localSheetId="6">#REF!</definedName>
    <definedName name="dbpq22018" localSheetId="3">#REF!</definedName>
    <definedName name="dbpq22018" localSheetId="7">#REF!</definedName>
    <definedName name="dbpq22018">#REF!</definedName>
    <definedName name="es" localSheetId="8">#REF!</definedName>
    <definedName name="es" localSheetId="0">#REF!</definedName>
    <definedName name="es" localSheetId="4">#REF!</definedName>
    <definedName name="es" localSheetId="2">#REF!</definedName>
    <definedName name="es" localSheetId="6">#REF!</definedName>
    <definedName name="es" localSheetId="3">#REF!</definedName>
    <definedName name="es" localSheetId="7">#REF!</definedName>
    <definedName name="es">#REF!</definedName>
    <definedName name="es." localSheetId="8">#REF!</definedName>
    <definedName name="es." localSheetId="0">#REF!</definedName>
    <definedName name="es." localSheetId="4">#REF!</definedName>
    <definedName name="es." localSheetId="2">#REF!</definedName>
    <definedName name="es." localSheetId="6">#REF!</definedName>
    <definedName name="es." localSheetId="3">#REF!</definedName>
    <definedName name="es." localSheetId="7">#REF!</definedName>
    <definedName name="es.">#REF!</definedName>
    <definedName name="gjhkj" localSheetId="8">#REF!</definedName>
    <definedName name="gjhkj" localSheetId="0">#REF!</definedName>
    <definedName name="gjhkj" localSheetId="4">#REF!</definedName>
    <definedName name="gjhkj" localSheetId="2">#REF!</definedName>
    <definedName name="gjhkj" localSheetId="6">#REF!</definedName>
    <definedName name="gjhkj" localSheetId="3">#REF!</definedName>
    <definedName name="gjhkj" localSheetId="7">#REF!</definedName>
    <definedName name="gjhkj">#REF!</definedName>
    <definedName name="income_class" comment="income class" localSheetId="8">#REF!</definedName>
    <definedName name="income_class" comment="income class" localSheetId="0">#REF!</definedName>
    <definedName name="income_class" comment="income class" localSheetId="4">#REF!</definedName>
    <definedName name="income_class" comment="income class" localSheetId="2">#REF!</definedName>
    <definedName name="income_class" comment="income class" localSheetId="6">#REF!</definedName>
    <definedName name="income_class" comment="income class" localSheetId="3">#REF!</definedName>
    <definedName name="income_class" comment="income class" localSheetId="7">#REF!</definedName>
    <definedName name="income_class" comment="income class">#REF!</definedName>
    <definedName name="incomeclass" comment="income class" localSheetId="8">#REF!</definedName>
    <definedName name="incomeclass" comment="income class" localSheetId="0">#REF!</definedName>
    <definedName name="incomeclass" comment="income class" localSheetId="4">#REF!</definedName>
    <definedName name="incomeclass" comment="income class" localSheetId="2">#REF!</definedName>
    <definedName name="incomeclass" comment="income class" localSheetId="6">#REF!</definedName>
    <definedName name="incomeclass" comment="income class" localSheetId="3">#REF!</definedName>
    <definedName name="incomeclass" comment="income class" localSheetId="7">#REF!</definedName>
    <definedName name="incomeclass" comment="income class">#REF!</definedName>
    <definedName name="LandBankQ42017" localSheetId="8">#REF!</definedName>
    <definedName name="LandBankQ42017" localSheetId="0">#REF!</definedName>
    <definedName name="LandBankQ42017" localSheetId="4">#REF!</definedName>
    <definedName name="LandBankQ42017" localSheetId="2">#REF!</definedName>
    <definedName name="LandBankQ42017" localSheetId="6">#REF!</definedName>
    <definedName name="LandBankQ42017" localSheetId="3">#REF!</definedName>
    <definedName name="LandBankQ42017" localSheetId="7">#REF!</definedName>
    <definedName name="LandBankQ42017">#REF!</definedName>
    <definedName name="LBP" localSheetId="8">#REF!</definedName>
    <definedName name="LBP" localSheetId="0">#REF!</definedName>
    <definedName name="LBP" localSheetId="4">#REF!</definedName>
    <definedName name="LBP" localSheetId="2">#REF!</definedName>
    <definedName name="LBP" localSheetId="6">#REF!</definedName>
    <definedName name="LBP" localSheetId="3">#REF!</definedName>
    <definedName name="LBP" localSheetId="7">#REF!</definedName>
    <definedName name="LBP">#REF!</definedName>
    <definedName name="LBPQ12018" localSheetId="8">#REF!</definedName>
    <definedName name="LBPQ12018" localSheetId="0">#REF!</definedName>
    <definedName name="LBPQ12018" localSheetId="4">#REF!</definedName>
    <definedName name="LBPQ12018" localSheetId="2">#REF!</definedName>
    <definedName name="LBPQ12018" localSheetId="6">#REF!</definedName>
    <definedName name="LBPQ12018" localSheetId="3">#REF!</definedName>
    <definedName name="LBPQ12018" localSheetId="7">#REF!</definedName>
    <definedName name="LBPQ12018">#REF!</definedName>
    <definedName name="lbpq32018" localSheetId="8">#REF!</definedName>
    <definedName name="lbpq32018" localSheetId="0">#REF!</definedName>
    <definedName name="lbpq32018" localSheetId="4">#REF!</definedName>
    <definedName name="lbpq32018" localSheetId="2">#REF!</definedName>
    <definedName name="lbpq32018" localSheetId="6">#REF!</definedName>
    <definedName name="lbpq32018" localSheetId="3">#REF!</definedName>
    <definedName name="lbpq32018" localSheetId="7">#REF!</definedName>
    <definedName name="lbpq32018">#REF!</definedName>
    <definedName name="lbpq42018" localSheetId="8">#REF!</definedName>
    <definedName name="lbpq42018" localSheetId="0">#REF!</definedName>
    <definedName name="lbpq42018" localSheetId="4">#REF!</definedName>
    <definedName name="lbpq42018" localSheetId="2">#REF!</definedName>
    <definedName name="lbpq42018" localSheetId="6">#REF!</definedName>
    <definedName name="lbpq42018" localSheetId="3">#REF!</definedName>
    <definedName name="lbpq42018" localSheetId="7">#REF!</definedName>
    <definedName name="lbpq42018">#REF!</definedName>
    <definedName name="lgu_type" localSheetId="8">#REF!</definedName>
    <definedName name="lgu_type" localSheetId="0">#REF!</definedName>
    <definedName name="lgu_type" localSheetId="4">#REF!</definedName>
    <definedName name="lgu_type" localSheetId="2">#REF!</definedName>
    <definedName name="lgu_type" localSheetId="6">#REF!</definedName>
    <definedName name="lgu_type" localSheetId="3">#REF!</definedName>
    <definedName name="lgu_type" localSheetId="7">#REF!</definedName>
    <definedName name="lgu_type">#REF!</definedName>
    <definedName name="QuarterOne" localSheetId="8">#REF!</definedName>
    <definedName name="QuarterOne" localSheetId="0">#REF!</definedName>
    <definedName name="QuarterOne" localSheetId="4">#REF!</definedName>
    <definedName name="QuarterOne" localSheetId="1">#REF!</definedName>
    <definedName name="QuarterOne" localSheetId="2">#REF!</definedName>
    <definedName name="QuarterOne" localSheetId="6">#REF!</definedName>
    <definedName name="QuarterOne" localSheetId="3">#REF!</definedName>
    <definedName name="QuarterOne" localSheetId="7">#REF!</definedName>
    <definedName name="QuarterOne">#REF!</definedName>
    <definedName name="qwe" localSheetId="8">#REF!</definedName>
    <definedName name="qwe" localSheetId="0">#REF!</definedName>
    <definedName name="qwe" localSheetId="4">#REF!</definedName>
    <definedName name="qwe" localSheetId="1">#REF!</definedName>
    <definedName name="qwe" localSheetId="2">#REF!</definedName>
    <definedName name="qwe" localSheetId="6">#REF!</definedName>
    <definedName name="qwe" localSheetId="3">#REF!</definedName>
    <definedName name="qwe" localSheetId="7">#REF!</definedName>
    <definedName name="qwe">#REF!</definedName>
    <definedName name="qwqw" localSheetId="8">#REF!</definedName>
    <definedName name="qwqw" localSheetId="0">#REF!</definedName>
    <definedName name="qwqw" localSheetId="4">#REF!</definedName>
    <definedName name="qwqw" localSheetId="1">#REF!</definedName>
    <definedName name="qwqw" localSheetId="2">#REF!</definedName>
    <definedName name="qwqw" localSheetId="6">#REF!</definedName>
    <definedName name="qwqw" localSheetId="3">#REF!</definedName>
    <definedName name="qwqw" localSheetId="7">#REF!</definedName>
    <definedName name="qwqw">#REF!</definedName>
    <definedName name="qwqwe" localSheetId="8">#REF!</definedName>
    <definedName name="qwqwe" localSheetId="0">#REF!</definedName>
    <definedName name="qwqwe" localSheetId="4">#REF!</definedName>
    <definedName name="qwqwe" localSheetId="2">#REF!</definedName>
    <definedName name="qwqwe" localSheetId="6">#REF!</definedName>
    <definedName name="qwqwe" localSheetId="3">#REF!</definedName>
    <definedName name="qwqwe" localSheetId="7">#REF!</definedName>
    <definedName name="qwqwe">#REF!</definedName>
    <definedName name="region" localSheetId="8">#REF!</definedName>
    <definedName name="region" localSheetId="0">#REF!</definedName>
    <definedName name="region" localSheetId="4">#REF!</definedName>
    <definedName name="region" localSheetId="2">#REF!</definedName>
    <definedName name="region" localSheetId="6">#REF!</definedName>
    <definedName name="region" localSheetId="3">#REF!</definedName>
    <definedName name="region" localSheetId="7">#REF!</definedName>
    <definedName name="region">#REF!</definedName>
    <definedName name="SummaryQ12018" localSheetId="8">#REF!</definedName>
    <definedName name="SummaryQ12018" localSheetId="0">#REF!</definedName>
    <definedName name="SummaryQ12018" localSheetId="4">#REF!</definedName>
    <definedName name="SummaryQ12018" localSheetId="2">#REF!</definedName>
    <definedName name="SummaryQ12018" localSheetId="6">#REF!</definedName>
    <definedName name="SummaryQ12018" localSheetId="3">#REF!</definedName>
    <definedName name="SummaryQ12018" localSheetId="7">#REF!</definedName>
    <definedName name="SummaryQ12018">#REF!</definedName>
    <definedName name="try" localSheetId="8">#REF!</definedName>
    <definedName name="try" localSheetId="0">#REF!</definedName>
    <definedName name="try" localSheetId="4">#REF!</definedName>
    <definedName name="try" localSheetId="2">#REF!</definedName>
    <definedName name="try" localSheetId="6">#REF!</definedName>
    <definedName name="try" localSheetId="3">#REF!</definedName>
    <definedName name="try" localSheetId="7">#REF!</definedName>
    <definedName name="t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1" l="1"/>
  <c r="E21" i="11"/>
  <c r="D21" i="11"/>
  <c r="C21" i="11"/>
  <c r="G20" i="11"/>
  <c r="G19" i="11"/>
  <c r="G18" i="11"/>
  <c r="F16" i="11"/>
  <c r="F22" i="11" s="1"/>
  <c r="E16" i="11"/>
  <c r="D16" i="11"/>
  <c r="C16" i="11"/>
  <c r="G15" i="11"/>
  <c r="G14" i="11"/>
  <c r="G13" i="11"/>
  <c r="C5" i="3"/>
  <c r="D22" i="11" l="1"/>
  <c r="C22" i="11"/>
  <c r="G21" i="11"/>
  <c r="E22" i="11"/>
  <c r="G16" i="11"/>
  <c r="G22" i="11" s="1"/>
  <c r="G19" i="10"/>
  <c r="F16" i="10" l="1"/>
  <c r="E16" i="10"/>
  <c r="D16" i="10"/>
  <c r="C16" i="10"/>
  <c r="F21" i="10" l="1"/>
  <c r="E21" i="10"/>
  <c r="E22" i="10" s="1"/>
  <c r="D21" i="10"/>
  <c r="D22" i="10" s="1"/>
  <c r="C21" i="10"/>
  <c r="G20" i="10"/>
  <c r="G18" i="10"/>
  <c r="G21" i="10" s="1"/>
  <c r="F22" i="10"/>
  <c r="G15" i="10"/>
  <c r="G14" i="10"/>
  <c r="G13" i="10"/>
  <c r="G16" i="10" l="1"/>
  <c r="G22" i="10" s="1"/>
  <c r="C22" i="10"/>
  <c r="G18" i="8"/>
  <c r="G20" i="7"/>
  <c r="G19" i="7"/>
  <c r="G18" i="7"/>
  <c r="G21" i="7" s="1"/>
  <c r="F21" i="7"/>
  <c r="E21" i="7"/>
  <c r="D21" i="7"/>
  <c r="C21" i="7"/>
  <c r="D16" i="7" l="1"/>
  <c r="D22" i="7" s="1"/>
  <c r="E16" i="7"/>
  <c r="F16" i="7"/>
  <c r="F22" i="7" s="1"/>
  <c r="C16" i="7"/>
  <c r="C22" i="7" s="1"/>
  <c r="G14" i="7"/>
  <c r="G15" i="7"/>
  <c r="G13" i="7"/>
  <c r="G19" i="8"/>
  <c r="G20" i="8"/>
  <c r="G14" i="8"/>
  <c r="G15" i="8"/>
  <c r="G13" i="8"/>
  <c r="D16" i="8"/>
  <c r="E16" i="8"/>
  <c r="F16" i="8"/>
  <c r="C16" i="8"/>
  <c r="D21" i="8"/>
  <c r="E21" i="8"/>
  <c r="F21" i="8"/>
  <c r="C21" i="8"/>
  <c r="G21" i="8" l="1"/>
  <c r="G16" i="8"/>
  <c r="G16" i="7"/>
  <c r="C22" i="8"/>
  <c r="F22" i="8"/>
  <c r="E22" i="8"/>
  <c r="D22" i="8"/>
  <c r="G22" i="7"/>
  <c r="E22" i="7"/>
  <c r="G22" i="8"/>
</calcChain>
</file>

<file path=xl/sharedStrings.xml><?xml version="1.0" encoding="utf-8"?>
<sst xmlns="http://schemas.openxmlformats.org/spreadsheetml/2006/main" count="330" uniqueCount="74">
  <si>
    <t>SUMMARY OF REPORTS OF FINANCIAL INSTITUTIONS ON LOCAL GOVERNMENT UNIT (LGU) INDEBTEDNESS</t>
  </si>
  <si>
    <t>By credit instrument</t>
  </si>
  <si>
    <t>Q1 FY 2023</t>
  </si>
  <si>
    <t>In Php Million</t>
  </si>
  <si>
    <t>CREDIT INSTRUMENT</t>
  </si>
  <si>
    <t>CURRENT</t>
  </si>
  <si>
    <t>PAST DUE</t>
  </si>
  <si>
    <t xml:space="preserve">OUTSTANDING BALANCES </t>
  </si>
  <si>
    <t>a</t>
  </si>
  <si>
    <t>b</t>
  </si>
  <si>
    <t>c = a+b</t>
  </si>
  <si>
    <t>Loans</t>
  </si>
  <si>
    <t>Bonds</t>
  </si>
  <si>
    <t>Grand Total</t>
  </si>
  <si>
    <t>LGU LOANS</t>
  </si>
  <si>
    <t>By financial institution</t>
  </si>
  <si>
    <t>FINANCIAL INSTITUTIONS</t>
  </si>
  <si>
    <t xml:space="preserve">LOAN APPROVED AMOUNT </t>
  </si>
  <si>
    <t xml:space="preserve">AVAILMENT TO DATE </t>
  </si>
  <si>
    <t>OUTSTANDING BALANCE</t>
  </si>
  <si>
    <t>TOTAL</t>
  </si>
  <si>
    <t>c = a + b</t>
  </si>
  <si>
    <t>Government Financial Institutions:</t>
  </si>
  <si>
    <t xml:space="preserve">Land Bank of the Philippines </t>
  </si>
  <si>
    <t>Development Bank of the Philippines</t>
  </si>
  <si>
    <t>Municipal Development Fund Office</t>
  </si>
  <si>
    <t>Sub-total</t>
  </si>
  <si>
    <t>Private Financial Institutions:</t>
  </si>
  <si>
    <t>Philippine National Bank</t>
  </si>
  <si>
    <t>Philippine Veterans Bank</t>
  </si>
  <si>
    <t>EastWest Bank</t>
  </si>
  <si>
    <t>Asia United Bank</t>
  </si>
  <si>
    <t>Total</t>
  </si>
  <si>
    <t>LGU BONDS</t>
  </si>
  <si>
    <t>BOND APPROVED AMOUNT</t>
  </si>
  <si>
    <t>Q2 FY 2023</t>
  </si>
  <si>
    <t>Philippine National Bank*</t>
  </si>
  <si>
    <t>EastWest Bank*</t>
  </si>
  <si>
    <t>* Report as of Q1 2023</t>
  </si>
  <si>
    <t>Q3 FY 2023</t>
  </si>
  <si>
    <t>Asia United Bank**</t>
  </si>
  <si>
    <t>** Report as of Q2 2023</t>
  </si>
  <si>
    <t>-</t>
  </si>
  <si>
    <t>Q4 FY 2023</t>
  </si>
  <si>
    <t>Q1 FY 2024</t>
  </si>
  <si>
    <t>Q2 FY 2024</t>
  </si>
  <si>
    <t>Q3 FY 2024</t>
  </si>
  <si>
    <t>Q4 FY 2024</t>
  </si>
  <si>
    <t>Title:</t>
  </si>
  <si>
    <t>Summary of Reports of Financial Institutions on Local Government Unit (LGU) Indebtedness</t>
  </si>
  <si>
    <t>Originator:</t>
  </si>
  <si>
    <t>Bureau of Local Government Finance (BLGF)</t>
  </si>
  <si>
    <t>Publication date:</t>
  </si>
  <si>
    <t>Extraction date:</t>
  </si>
  <si>
    <t>Abstract:</t>
  </si>
  <si>
    <t>The summary of reports of financial institutions on LGU indebtedness is the compilation of reports on the credit instruments availed by the LGUs, mainly loans and bonds, received by the BLGF. These reports are submitted by government and domestic private banks and lending institutions to the Bureau on a quarterly basis.</t>
  </si>
  <si>
    <t>Process/Progress:</t>
  </si>
  <si>
    <t>Updated Quarterly</t>
  </si>
  <si>
    <t>Access constraints:</t>
  </si>
  <si>
    <t>None</t>
  </si>
  <si>
    <t>Use constraints:</t>
  </si>
  <si>
    <t>Acknowledgement of the Bureau of Local Government Finance (BLGF) as the source.</t>
  </si>
  <si>
    <t>Disclaimer:</t>
  </si>
  <si>
    <t>The data presented were based on the reports of government and domestic private banks and lending institutions on the indebtedness of LGUs, sent to the Bureau of Local Government Finance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</si>
  <si>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</si>
  <si>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</si>
  <si>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</si>
  <si>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</si>
  <si>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Debt Monitoring and Evaluation Divison (LDMED)</t>
  </si>
  <si>
    <t>Contact Telephone number:</t>
  </si>
  <si>
    <t>(02) 5318-2532</t>
  </si>
  <si>
    <t>Contact Fax Number:</t>
  </si>
  <si>
    <t>Contact Email Address:</t>
  </si>
  <si>
    <t>ldmed@blgf.gov.ph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</si>
</sst>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_(* #,##0_);_(* \(#,##0\);_(* &quot;-&quot;??_);_(@_)"/>
  </numFmts>
  <fonts count="14">
    <font>
      <sz val="11"/>
      <color theme="1"/>
      <name val="Calibri"/>
      <family val="2"/>
      <scheme val="minor"/>
    </font>
    <font>
      <sz val="11"/>
      <color theme="1"/>
      <name val="Calibri"/>
      <family val="2"/>
      <scheme val="minor"/>
    </font>
    <font>
      <b/>
      <sz val="11"/>
      <color theme="1"/>
      <name val="Arial"/>
      <family val="2"/>
    </font>
    <font>
      <sz val="10"/>
      <name val="Arial"/>
      <family val="2"/>
    </font>
    <font>
      <sz val="11"/>
      <name val="Arial"/>
      <family val="2"/>
    </font>
    <font>
      <sz val="11"/>
      <color theme="1"/>
      <name val="Arial"/>
      <family val="2"/>
    </font>
    <font>
      <i/>
      <sz val="11"/>
      <color theme="1"/>
      <name val="Arial"/>
      <family val="2"/>
    </font>
    <font>
      <b/>
      <sz val="11"/>
      <name val="Arial"/>
      <family val="2"/>
    </font>
    <font>
      <b/>
      <sz val="11"/>
      <color theme="0"/>
      <name val="Arial"/>
      <family val="2"/>
    </font>
    <font>
      <i/>
      <sz val="9"/>
      <color theme="1"/>
      <name val="Arial"/>
      <family val="2"/>
    </font>
    <font>
      <b/>
      <sz val="11"/>
      <color rgb="FF000000"/>
      <name val="Arial"/>
      <family val="2"/>
    </font>
    <font>
      <sz val="11"/>
      <color rgb="FF000000"/>
      <name val="Arial"/>
      <family val="2"/>
    </font>
    <font>
      <u/>
      <sz val="11"/>
      <name val="Arial"/>
      <family val="2"/>
    </font>
    <font>
      <i/>
      <sz val="9"/>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s>
  <borders count="9">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tted">
        <color rgb="FF000000"/>
      </left>
      <right style="dotted">
        <color rgb="FF000000"/>
      </right>
      <top style="dotted">
        <color rgb="FF000000"/>
      </top>
      <bottom style="dotted">
        <color rgb="FF0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4">
    <xf numFmtId="0" fontId="0" fillId="0" borderId="0"/>
    <xf numFmtId="43" fontId="1" fillId="0" borderId="0" applyFont="0" applyFill="0" applyBorder="0" applyAlignment="0" applyProtection="0"/>
    <xf numFmtId="0" fontId="3" fillId="0" borderId="0"/>
    <xf numFmtId="43" fontId="1" fillId="0" borderId="0" applyFont="0" applyFill="0" applyBorder="0" applyAlignment="0" applyProtection="0"/>
  </cellStyleXfs>
  <cellXfs count="100">
    <xf numFmtId="0" fontId="0" fillId="0" borderId="0" xfId="0"/>
    <xf numFmtId="0" fontId="2" fillId="0" borderId="0" xfId="1" applyNumberFormat="1" applyFont="1" applyFill="1" applyBorder="1" applyAlignment="1">
      <alignment horizontal="left"/>
    </xf>
    <xf numFmtId="0" fontId="4" fillId="0" borderId="0" xfId="2" applyFont="1"/>
    <xf numFmtId="0" fontId="1" fillId="0" borderId="0" xfId="0" applyFont="1"/>
    <xf numFmtId="43" fontId="5" fillId="0" borderId="0" xfId="1" applyFont="1" applyFill="1" applyBorder="1"/>
    <xf numFmtId="0" fontId="5" fillId="0" borderId="0" xfId="2" applyFont="1" applyAlignment="1">
      <alignment horizontal="center" vertical="center"/>
    </xf>
    <xf numFmtId="0" fontId="6" fillId="0" borderId="0" xfId="0" applyFont="1" applyAlignment="1">
      <alignment vertical="center"/>
    </xf>
    <xf numFmtId="0" fontId="5" fillId="0" borderId="0" xfId="2" applyFont="1"/>
    <xf numFmtId="43" fontId="2" fillId="0" borderId="0" xfId="1" applyFont="1" applyFill="1" applyBorder="1" applyAlignment="1">
      <alignment horizontal="center"/>
    </xf>
    <xf numFmtId="0" fontId="2" fillId="3" borderId="2" xfId="2" applyFont="1" applyFill="1" applyBorder="1" applyAlignment="1">
      <alignment horizontal="center" vertical="center" wrapText="1"/>
    </xf>
    <xf numFmtId="43" fontId="2" fillId="3" borderId="2" xfId="1" applyFont="1" applyFill="1" applyBorder="1" applyAlignment="1">
      <alignment horizontal="center" vertical="center" wrapText="1"/>
    </xf>
    <xf numFmtId="43" fontId="2" fillId="4" borderId="2" xfId="1"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5" fillId="0" borderId="2" xfId="2" applyFont="1" applyBorder="1" applyAlignment="1">
      <alignment horizontal="left" vertical="center"/>
    </xf>
    <xf numFmtId="164" fontId="5" fillId="0" borderId="2" xfId="1" applyNumberFormat="1" applyFont="1" applyFill="1" applyBorder="1"/>
    <xf numFmtId="0" fontId="2" fillId="4" borderId="2" xfId="2" applyFont="1" applyFill="1" applyBorder="1" applyAlignment="1">
      <alignment horizontal="center"/>
    </xf>
    <xf numFmtId="164" fontId="2" fillId="0" borderId="2" xfId="1" applyNumberFormat="1" applyFont="1" applyFill="1" applyBorder="1"/>
    <xf numFmtId="0" fontId="2" fillId="0" borderId="0" xfId="2" applyFont="1" applyAlignment="1">
      <alignment horizontal="center"/>
    </xf>
    <xf numFmtId="165" fontId="2" fillId="0" borderId="0" xfId="1" applyNumberFormat="1" applyFont="1" applyFill="1" applyBorder="1"/>
    <xf numFmtId="43" fontId="2" fillId="0" borderId="0" xfId="1" applyFont="1" applyFill="1" applyBorder="1"/>
    <xf numFmtId="0" fontId="2" fillId="0" borderId="0" xfId="2" applyFont="1" applyAlignment="1">
      <alignment horizontal="center" vertical="center"/>
    </xf>
    <xf numFmtId="0" fontId="2" fillId="0" borderId="0" xfId="2" applyFont="1"/>
    <xf numFmtId="0" fontId="2" fillId="0" borderId="2" xfId="2" applyFont="1" applyBorder="1" applyAlignment="1">
      <alignment horizontal="left" vertical="center" wrapText="1"/>
    </xf>
    <xf numFmtId="0" fontId="8" fillId="0" borderId="2" xfId="2" applyFont="1" applyBorder="1" applyAlignment="1">
      <alignment horizontal="center" vertical="center"/>
    </xf>
    <xf numFmtId="0" fontId="5" fillId="0" borderId="2" xfId="2" applyFont="1" applyBorder="1" applyAlignment="1">
      <alignment horizontal="left" vertical="center" wrapText="1" indent="3"/>
    </xf>
    <xf numFmtId="0" fontId="2" fillId="0" borderId="2" xfId="2" applyFont="1" applyBorder="1" applyAlignment="1">
      <alignment horizontal="left" vertical="center" wrapText="1" indent="2"/>
    </xf>
    <xf numFmtId="164" fontId="4" fillId="0" borderId="2" xfId="2" applyNumberFormat="1" applyFont="1" applyBorder="1"/>
    <xf numFmtId="164" fontId="7" fillId="0" borderId="2" xfId="2" applyNumberFormat="1" applyFont="1" applyBorder="1"/>
    <xf numFmtId="0" fontId="2" fillId="0" borderId="2" xfId="2" applyFont="1" applyBorder="1" applyAlignment="1">
      <alignment horizontal="center" vertical="center"/>
    </xf>
    <xf numFmtId="0" fontId="9" fillId="0" borderId="0" xfId="0" applyFont="1"/>
    <xf numFmtId="164" fontId="2" fillId="0" borderId="0" xfId="1" applyNumberFormat="1" applyFont="1" applyFill="1" applyBorder="1"/>
    <xf numFmtId="165" fontId="2" fillId="0" borderId="0" xfId="1" applyNumberFormat="1" applyFont="1" applyFill="1" applyBorder="1" applyAlignment="1">
      <alignment horizontal="center"/>
    </xf>
    <xf numFmtId="165" fontId="2" fillId="0" borderId="0" xfId="1" applyNumberFormat="1" applyFont="1" applyFill="1" applyBorder="1" applyAlignment="1">
      <alignment horizontal="center" vertical="center"/>
    </xf>
    <xf numFmtId="0" fontId="7" fillId="2" borderId="2" xfId="2" applyFont="1" applyFill="1" applyBorder="1" applyAlignment="1">
      <alignment horizontal="center" vertical="center"/>
    </xf>
    <xf numFmtId="0" fontId="7" fillId="5" borderId="2" xfId="2" applyFont="1" applyFill="1" applyBorder="1" applyAlignment="1">
      <alignment vertical="center" wrapText="1"/>
    </xf>
    <xf numFmtId="0" fontId="5" fillId="0" borderId="2" xfId="2" applyFont="1" applyBorder="1" applyAlignment="1">
      <alignment horizontal="left" vertical="center" indent="3"/>
    </xf>
    <xf numFmtId="164" fontId="5" fillId="0" borderId="2" xfId="1" applyNumberFormat="1" applyFont="1" applyFill="1" applyBorder="1" applyAlignment="1"/>
    <xf numFmtId="164" fontId="2" fillId="0" borderId="2" xfId="1" applyNumberFormat="1" applyFont="1" applyFill="1" applyBorder="1" applyAlignment="1"/>
    <xf numFmtId="0" fontId="5" fillId="0" borderId="0" xfId="0" applyFont="1"/>
    <xf numFmtId="0" fontId="5" fillId="0" borderId="0" xfId="0" applyFont="1" applyAlignment="1">
      <alignment horizontal="left" vertical="center"/>
    </xf>
    <xf numFmtId="0" fontId="10" fillId="6" borderId="4" xfId="0" applyFont="1" applyFill="1" applyBorder="1" applyAlignment="1">
      <alignment horizontal="left" vertical="center" wrapText="1"/>
    </xf>
    <xf numFmtId="0" fontId="11" fillId="6" borderId="4" xfId="0" applyFont="1" applyFill="1" applyBorder="1" applyAlignment="1">
      <alignment wrapText="1"/>
    </xf>
    <xf numFmtId="0" fontId="11" fillId="0" borderId="4" xfId="0" applyFont="1" applyBorder="1" applyAlignment="1">
      <alignment vertical="center" wrapText="1"/>
    </xf>
    <xf numFmtId="0" fontId="5" fillId="0" borderId="4" xfId="0" applyFont="1" applyBorder="1" applyAlignment="1">
      <alignment horizontal="left" vertical="center" wrapText="1"/>
    </xf>
    <xf numFmtId="0" fontId="12" fillId="0" borderId="4" xfId="0" applyFont="1" applyBorder="1" applyAlignment="1">
      <alignment vertical="top"/>
    </xf>
    <xf numFmtId="164" fontId="4" fillId="0" borderId="2" xfId="1" applyNumberFormat="1" applyFont="1" applyFill="1" applyBorder="1"/>
    <xf numFmtId="0" fontId="5" fillId="0" borderId="2" xfId="2" quotePrefix="1" applyFont="1" applyBorder="1" applyAlignment="1">
      <alignment horizontal="left" vertical="center" indent="3"/>
    </xf>
    <xf numFmtId="164" fontId="5" fillId="7" borderId="2" xfId="1" applyNumberFormat="1" applyFont="1" applyFill="1" applyBorder="1"/>
    <xf numFmtId="0" fontId="2" fillId="8" borderId="0" xfId="1" applyNumberFormat="1" applyFont="1" applyFill="1" applyBorder="1" applyAlignment="1">
      <alignment horizontal="left"/>
    </xf>
    <xf numFmtId="164" fontId="2" fillId="8" borderId="0" xfId="1" applyNumberFormat="1" applyFont="1" applyFill="1" applyBorder="1"/>
    <xf numFmtId="0" fontId="0" fillId="8" borderId="0" xfId="0" applyFill="1"/>
    <xf numFmtId="165" fontId="2" fillId="8" borderId="0" xfId="1" applyNumberFormat="1" applyFont="1" applyFill="1" applyBorder="1"/>
    <xf numFmtId="0" fontId="6" fillId="8" borderId="0" xfId="0" applyFont="1" applyFill="1" applyAlignment="1">
      <alignment vertical="center"/>
    </xf>
    <xf numFmtId="0" fontId="4" fillId="8" borderId="0" xfId="2" applyFont="1" applyFill="1"/>
    <xf numFmtId="165" fontId="2" fillId="8" borderId="0" xfId="1" applyNumberFormat="1" applyFont="1" applyFill="1" applyBorder="1" applyAlignment="1">
      <alignment horizontal="center"/>
    </xf>
    <xf numFmtId="0" fontId="2" fillId="8" borderId="0" xfId="2" applyFont="1" applyFill="1"/>
    <xf numFmtId="165" fontId="2" fillId="8" borderId="0" xfId="1" applyNumberFormat="1" applyFont="1" applyFill="1" applyBorder="1" applyAlignment="1">
      <alignment horizontal="center" vertical="center"/>
    </xf>
    <xf numFmtId="0" fontId="7" fillId="8" borderId="2" xfId="2" applyFont="1" applyFill="1" applyBorder="1" applyAlignment="1">
      <alignment horizontal="center" vertical="center"/>
    </xf>
    <xf numFmtId="0" fontId="7" fillId="8" borderId="2" xfId="2" applyFont="1" applyFill="1" applyBorder="1" applyAlignment="1">
      <alignment vertical="center" wrapText="1"/>
    </xf>
    <xf numFmtId="0" fontId="7" fillId="8" borderId="2" xfId="2" applyFont="1" applyFill="1" applyBorder="1" applyAlignment="1">
      <alignment horizontal="center" vertical="center" wrapText="1"/>
    </xf>
    <xf numFmtId="0" fontId="1" fillId="8" borderId="0" xfId="0" applyFont="1" applyFill="1"/>
    <xf numFmtId="0" fontId="5" fillId="8" borderId="2" xfId="2" quotePrefix="1" applyFont="1" applyFill="1" applyBorder="1" applyAlignment="1">
      <alignment horizontal="left" vertical="center" indent="3"/>
    </xf>
    <xf numFmtId="164" fontId="5" fillId="8" borderId="2" xfId="1" applyNumberFormat="1" applyFont="1" applyFill="1" applyBorder="1" applyAlignment="1"/>
    <xf numFmtId="0" fontId="2" fillId="8" borderId="2" xfId="2" applyFont="1" applyFill="1" applyBorder="1" applyAlignment="1">
      <alignment horizontal="center" vertical="center"/>
    </xf>
    <xf numFmtId="164" fontId="2" fillId="8" borderId="2" xfId="1" applyNumberFormat="1" applyFont="1" applyFill="1" applyBorder="1" applyAlignment="1"/>
    <xf numFmtId="0" fontId="5" fillId="8" borderId="2" xfId="2" applyFont="1" applyFill="1" applyBorder="1" applyAlignment="1">
      <alignment horizontal="left" vertical="center" wrapText="1" indent="3"/>
    </xf>
    <xf numFmtId="164" fontId="5" fillId="8" borderId="2" xfId="1" applyNumberFormat="1" applyFont="1" applyFill="1" applyBorder="1"/>
    <xf numFmtId="0" fontId="2" fillId="8" borderId="2" xfId="2" applyFont="1" applyFill="1" applyBorder="1" applyAlignment="1">
      <alignment horizontal="center" vertical="center" wrapText="1"/>
    </xf>
    <xf numFmtId="43" fontId="2" fillId="8" borderId="2" xfId="1" applyFont="1" applyFill="1" applyBorder="1" applyAlignment="1">
      <alignment horizontal="center" vertical="center" wrapText="1"/>
    </xf>
    <xf numFmtId="43" fontId="5" fillId="8" borderId="0" xfId="1" applyFont="1" applyFill="1" applyBorder="1"/>
    <xf numFmtId="0" fontId="5" fillId="8" borderId="2" xfId="2" applyFont="1" applyFill="1" applyBorder="1" applyAlignment="1">
      <alignment horizontal="left" vertical="center"/>
    </xf>
    <xf numFmtId="0" fontId="2" fillId="8" borderId="2" xfId="2" applyFont="1" applyFill="1" applyBorder="1" applyAlignment="1">
      <alignment horizontal="center"/>
    </xf>
    <xf numFmtId="164" fontId="2" fillId="8" borderId="2" xfId="1" applyNumberFormat="1" applyFont="1" applyFill="1" applyBorder="1"/>
    <xf numFmtId="0" fontId="5" fillId="8" borderId="0" xfId="2" applyFont="1" applyFill="1" applyAlignment="1">
      <alignment horizontal="center" vertical="center"/>
    </xf>
    <xf numFmtId="0" fontId="13" fillId="0" borderId="0" xfId="0" applyFont="1"/>
    <xf numFmtId="15" fontId="5" fillId="6" borderId="4" xfId="0" quotePrefix="1" applyNumberFormat="1" applyFont="1" applyFill="1" applyBorder="1" applyAlignment="1">
      <alignment horizontal="left" wrapText="1"/>
    </xf>
    <xf numFmtId="4" fontId="0" fillId="0" borderId="0" xfId="0" applyNumberFormat="1"/>
    <xf numFmtId="43" fontId="0" fillId="0" borderId="0" xfId="3" applyFont="1"/>
    <xf numFmtId="43" fontId="0" fillId="0" borderId="0" xfId="0" applyNumberFormat="1"/>
    <xf numFmtId="164" fontId="4" fillId="7" borderId="2" xfId="1" applyNumberFormat="1" applyFont="1" applyFill="1" applyBorder="1"/>
    <xf numFmtId="164" fontId="2" fillId="7" borderId="2" xfId="1" applyNumberFormat="1" applyFont="1" applyFill="1" applyBorder="1"/>
    <xf numFmtId="164" fontId="4" fillId="7" borderId="2" xfId="2" applyNumberFormat="1" applyFont="1" applyFill="1" applyBorder="1"/>
    <xf numFmtId="0" fontId="2" fillId="2" borderId="1" xfId="2" applyFont="1" applyFill="1" applyBorder="1" applyAlignment="1">
      <alignment horizontal="center" vertical="center"/>
    </xf>
    <xf numFmtId="0" fontId="2" fillId="2" borderId="3" xfId="2" applyFont="1" applyFill="1" applyBorder="1" applyAlignment="1">
      <alignment horizontal="center" vertical="center"/>
    </xf>
    <xf numFmtId="0" fontId="7" fillId="2" borderId="2" xfId="2" applyFont="1" applyFill="1" applyBorder="1" applyAlignment="1">
      <alignment horizontal="center" vertical="center"/>
    </xf>
    <xf numFmtId="0" fontId="7" fillId="5" borderId="2" xfId="2" applyFont="1" applyFill="1" applyBorder="1" applyAlignment="1">
      <alignment horizontal="center" vertical="center" wrapText="1"/>
    </xf>
    <xf numFmtId="0" fontId="2" fillId="4" borderId="2" xfId="2" applyFont="1" applyFill="1" applyBorder="1" applyAlignment="1">
      <alignment horizontal="center"/>
    </xf>
    <xf numFmtId="0" fontId="7" fillId="2" borderId="1"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3" xfId="2" applyFont="1" applyFill="1" applyBorder="1" applyAlignment="1">
      <alignment horizontal="center" vertical="center"/>
    </xf>
    <xf numFmtId="0" fontId="7" fillId="5" borderId="1"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3" xfId="2" applyFont="1" applyFill="1" applyBorder="1" applyAlignment="1">
      <alignment horizontal="center" vertical="center" wrapText="1"/>
    </xf>
    <xf numFmtId="0" fontId="2" fillId="4" borderId="5" xfId="2" applyFont="1" applyFill="1" applyBorder="1" applyAlignment="1">
      <alignment horizontal="center"/>
    </xf>
    <xf numFmtId="0" fontId="2" fillId="4" borderId="6" xfId="2" applyFont="1" applyFill="1" applyBorder="1" applyAlignment="1">
      <alignment horizontal="center"/>
    </xf>
    <xf numFmtId="0" fontId="2" fillId="4" borderId="7" xfId="2" applyFont="1" applyFill="1" applyBorder="1" applyAlignment="1">
      <alignment horizontal="center"/>
    </xf>
    <xf numFmtId="0" fontId="2" fillId="8" borderId="1" xfId="2" applyFont="1" applyFill="1" applyBorder="1" applyAlignment="1">
      <alignment horizontal="center" vertical="center"/>
    </xf>
    <xf numFmtId="0" fontId="2" fillId="8" borderId="3" xfId="2" applyFont="1" applyFill="1" applyBorder="1" applyAlignment="1">
      <alignment horizontal="center" vertical="center"/>
    </xf>
    <xf numFmtId="0" fontId="10" fillId="6" borderId="4" xfId="0" applyFont="1" applyFill="1" applyBorder="1" applyAlignment="1">
      <alignment horizontal="left" vertical="center" wrapText="1"/>
    </xf>
  </cellXfs>
  <cellStyles count="4">
    <cellStyle name="Comma" xfId="3" builtinId="3"/>
    <cellStyle name="Comma 3" xfId="1" xr:uid="{00000000-0005-0000-0000-000001000000}"/>
    <cellStyle name="Normal" xfId="0" builtinId="0"/>
    <cellStyle name="Normal 10" xfId="2" xr:uid="{00000000-0005-0000-0000-000003000000}"/>
  </cellStyles>
  <dxfs count="0"/>
  <tableStyles count="0" defaultTableStyle="TableStyleMedium2" defaultPivotStyle="PivotStyleLight16"/>
  <colors>
    <mruColors>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mdblgf-my.sharepoint.com/Users/wv.vedan/Desktop/BLGF/LDMED/02.%20GFI/2017/3rd%20Quarter/00.%20LGU%20OUTSTANDING%20BALANCES%20SEPTEMBER%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mdblgf-my.sharepoint.com/Users/fpviray/AppData/Local/Temp/notesC7A056/GFI/2016/GFI%204th%20QTR%202016/00.%20LGU%20OUTSTANDING%20BALANCES%202016-4Q.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smdblgf-my.sharepoint.com/Users/BLGF/Desktop/GFI/2016/GFI%204th%20QTR%202016/00.%20LGU%20OUTSTANDING%20BALANCES%202016-4Q.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smdblgf-my.sharepoint.com/Users/wv.vedan/Desktop/BLGF/LDMED/02.%20GFI/2017/DOF%20Report%20-%20Loan%20Purpose/DOF%20Report%20Q4%202017/00.%20LGU%20OUTSTANDING%20BALANCES%20DECEMBER%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smdblgf-my.sharepoint.com/Users/wv.vedan/Desktop/BLGF/LDMED/02.%20GFI/2018/DOF%20Loan%20Purpose/DOF%20Report%20Q1%202018/LGU%20Outstanding%20Balances%20Q1%202018,%20Loan%20Purpo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DEBT MONITORING 4th Qtr  20 (2"/>
      <sheetName val="REPORT"/>
      <sheetName val="Sheet2"/>
      <sheetName val="LBP"/>
      <sheetName val="DBP"/>
      <sheetName val="PPSB"/>
      <sheetName val="PNB"/>
      <sheetName val="LGUGC "/>
      <sheetName val="BPI"/>
      <sheetName val="EW"/>
      <sheetName val="AB"/>
      <sheetName val="RB"/>
      <sheetName val="PVB"/>
      <sheetName val="MDFO ODA"/>
      <sheetName val="MDFO SGF"/>
      <sheetName val="LGU Codes"/>
      <sheetName val="LGUGC"/>
      <sheetName val="CONSOLIDATED"/>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CONSOLIDATED REPORT 2016"/>
      <sheetName val="DEBT MONITORING 4th Qtr 2016"/>
      <sheetName val="DEBT MONITORING 4th Qtr  20 (2"/>
      <sheetName val="REPORT"/>
      <sheetName val="LBP"/>
      <sheetName val="LGU Codes"/>
      <sheetName val="DBP"/>
      <sheetName val="MDFO-ODA "/>
      <sheetName val="MDFO-SGF "/>
      <sheetName val="PPSB"/>
      <sheetName val="PNB"/>
      <sheetName val="PVB"/>
      <sheetName val="AB"/>
      <sheetName val="BPI"/>
      <sheetName val="EWB"/>
      <sheetName val="RB"/>
      <sheetName val="LGUGC"/>
      <sheetName val="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CONSOLIDATED REPORT 2016"/>
      <sheetName val="DEBT MONITORING 4th Qtr 2016"/>
      <sheetName val="DEBT MONITORING 4th Qtr  20 (2"/>
      <sheetName val="REPORT"/>
      <sheetName val="LBP"/>
      <sheetName val="LGU Codes"/>
      <sheetName val="DBP"/>
      <sheetName val="MDFO-ODA "/>
      <sheetName val="MDFO-SGF "/>
      <sheetName val="PPSB"/>
      <sheetName val="PNB"/>
      <sheetName val="PVB"/>
      <sheetName val="AB"/>
      <sheetName val="BPI"/>
      <sheetName val="EWB"/>
      <sheetName val="RB"/>
      <sheetName val="LGUGC"/>
      <sheetName val="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DEBT MONITORING 4th Qtr  20 (2"/>
      <sheetName val="REPORT"/>
      <sheetName val="Quarter 4"/>
      <sheetName val="Sheet2"/>
      <sheetName val="LBP"/>
      <sheetName val="DBP"/>
      <sheetName val="PVB"/>
      <sheetName val="PNB"/>
      <sheetName val="PPSB"/>
      <sheetName val="MDFO ODA"/>
      <sheetName val="MDFO SGF"/>
      <sheetName val="LGUGC "/>
      <sheetName val="AB"/>
      <sheetName val="BPI"/>
      <sheetName val="EW"/>
      <sheetName val="RB"/>
      <sheetName val="LGU Codes"/>
      <sheetName val="LGUGC"/>
      <sheetName val="CONSOLIDATED"/>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DEBT MONITORING 4th Qtr  20 (2"/>
      <sheetName val="REPORT"/>
      <sheetName val="Quarter 1"/>
      <sheetName val="Sheet2"/>
      <sheetName val="LBP "/>
      <sheetName val="DBP"/>
      <sheetName val="MDFO ODA"/>
      <sheetName val="MDFO SGF"/>
      <sheetName val="OFB"/>
      <sheetName val="PNB"/>
      <sheetName val="PVB"/>
      <sheetName val="LGUGC "/>
      <sheetName val="BPI"/>
      <sheetName val="AB"/>
      <sheetName val="EW"/>
      <sheetName val="RB"/>
      <sheetName val="LGU Codes"/>
      <sheetName val="LGUGC"/>
      <sheetName val="CONSOLI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3"/>
  <sheetViews>
    <sheetView view="pageBreakPreview" topLeftCell="A2" zoomScale="70" zoomScaleNormal="55" zoomScaleSheetLayoutView="70" workbookViewId="0">
      <selection activeCell="G23" sqref="G23"/>
    </sheetView>
  </sheetViews>
  <sheetFormatPr defaultRowHeight="14.45"/>
  <cols>
    <col min="1" max="1" width="1.140625" customWidth="1"/>
    <col min="2" max="2" width="50.140625" customWidth="1"/>
    <col min="3" max="3" width="33.140625" bestFit="1" customWidth="1"/>
    <col min="4" max="4" width="30.5703125" bestFit="1" customWidth="1"/>
    <col min="5" max="5" width="33" bestFit="1" customWidth="1"/>
    <col min="6" max="6" width="13.140625" bestFit="1" customWidth="1"/>
    <col min="7" max="7" width="14.140625" bestFit="1" customWidth="1"/>
  </cols>
  <sheetData>
    <row r="1" spans="2:7" ht="8.1" customHeight="1"/>
    <row r="2" spans="2:7">
      <c r="B2" s="1" t="s">
        <v>0</v>
      </c>
      <c r="C2" s="2"/>
      <c r="D2" s="2"/>
      <c r="E2" s="3"/>
      <c r="F2" s="4"/>
      <c r="G2" s="4"/>
    </row>
    <row r="3" spans="2:7">
      <c r="B3" s="1" t="s">
        <v>1</v>
      </c>
      <c r="C3" s="2"/>
      <c r="D3" s="2"/>
      <c r="E3" s="3"/>
      <c r="F3" s="4"/>
      <c r="G3" s="4"/>
    </row>
    <row r="4" spans="2:7">
      <c r="B4" s="1" t="s">
        <v>2</v>
      </c>
      <c r="C4" s="5"/>
      <c r="D4" s="2"/>
      <c r="E4" s="3"/>
      <c r="F4" s="4"/>
      <c r="G4" s="4"/>
    </row>
    <row r="5" spans="2:7">
      <c r="B5" s="6" t="s">
        <v>3</v>
      </c>
      <c r="C5" s="5"/>
      <c r="D5" s="2"/>
      <c r="E5" s="3"/>
      <c r="F5" s="4"/>
      <c r="G5" s="4"/>
    </row>
    <row r="6" spans="2:7">
      <c r="B6" s="7"/>
      <c r="C6" s="5"/>
      <c r="D6" s="2"/>
      <c r="E6" s="8"/>
      <c r="F6" s="4"/>
      <c r="G6" s="4"/>
    </row>
    <row r="7" spans="2:7">
      <c r="B7" s="83" t="s">
        <v>4</v>
      </c>
      <c r="C7" s="9" t="s">
        <v>5</v>
      </c>
      <c r="D7" s="10" t="s">
        <v>6</v>
      </c>
      <c r="E7" s="11" t="s">
        <v>7</v>
      </c>
      <c r="F7" s="2"/>
      <c r="G7" s="4"/>
    </row>
    <row r="8" spans="2:7">
      <c r="B8" s="84"/>
      <c r="C8" s="12" t="s">
        <v>8</v>
      </c>
      <c r="D8" s="12" t="s">
        <v>9</v>
      </c>
      <c r="E8" s="13" t="s">
        <v>10</v>
      </c>
      <c r="F8" s="2"/>
      <c r="G8" s="4"/>
    </row>
    <row r="9" spans="2:7">
      <c r="B9" s="14" t="s">
        <v>11</v>
      </c>
      <c r="C9" s="15">
        <v>178982467789.55817</v>
      </c>
      <c r="D9" s="15">
        <v>661146366.71000099</v>
      </c>
      <c r="E9" s="15">
        <v>179643614156.26822</v>
      </c>
      <c r="F9" s="2"/>
      <c r="G9" s="4"/>
    </row>
    <row r="10" spans="2:7">
      <c r="B10" s="14" t="s">
        <v>12</v>
      </c>
      <c r="C10" s="15">
        <v>31911764.800000001</v>
      </c>
      <c r="D10" s="15">
        <v>0</v>
      </c>
      <c r="E10" s="15">
        <v>31911764.800000001</v>
      </c>
      <c r="F10" s="2"/>
      <c r="G10" s="4"/>
    </row>
    <row r="11" spans="2:7">
      <c r="B11" s="16" t="s">
        <v>13</v>
      </c>
      <c r="C11" s="17">
        <v>179014379554.35815</v>
      </c>
      <c r="D11" s="17">
        <v>661146366.71000099</v>
      </c>
      <c r="E11" s="17">
        <v>179675525921.06821</v>
      </c>
      <c r="F11" s="2"/>
      <c r="G11" s="4"/>
    </row>
    <row r="12" spans="2:7">
      <c r="B12" s="18"/>
      <c r="C12" s="19"/>
      <c r="D12" s="20"/>
      <c r="E12" s="19"/>
      <c r="F12" s="2"/>
      <c r="G12" s="4"/>
    </row>
    <row r="13" spans="2:7">
      <c r="B13" s="18"/>
      <c r="C13" s="19"/>
      <c r="D13" s="20"/>
      <c r="E13" s="19"/>
      <c r="F13" s="2"/>
      <c r="G13" s="4"/>
    </row>
    <row r="14" spans="2:7">
      <c r="B14" s="1" t="s">
        <v>14</v>
      </c>
      <c r="C14" s="19"/>
      <c r="D14" s="20"/>
      <c r="E14" s="19"/>
      <c r="F14" s="2"/>
      <c r="G14" s="4"/>
    </row>
    <row r="15" spans="2:7">
      <c r="B15" s="1" t="s">
        <v>15</v>
      </c>
      <c r="C15" s="19"/>
      <c r="D15" s="20"/>
      <c r="E15" s="19"/>
      <c r="F15" s="2"/>
      <c r="G15" s="4"/>
    </row>
    <row r="16" spans="2:7">
      <c r="B16" s="1" t="s">
        <v>2</v>
      </c>
      <c r="C16" s="7"/>
      <c r="D16" s="2"/>
      <c r="E16" s="21"/>
      <c r="F16" s="7"/>
      <c r="G16" s="7"/>
    </row>
    <row r="17" spans="2:7">
      <c r="B17" s="6" t="s">
        <v>3</v>
      </c>
      <c r="C17" s="7"/>
      <c r="D17" s="2"/>
      <c r="E17" s="21"/>
      <c r="F17" s="7"/>
      <c r="G17" s="7"/>
    </row>
    <row r="18" spans="2:7">
      <c r="B18" s="22"/>
      <c r="C18" s="7"/>
      <c r="D18" s="2"/>
      <c r="E18" s="21"/>
      <c r="F18" s="7"/>
      <c r="G18" s="7"/>
    </row>
    <row r="19" spans="2:7">
      <c r="B19" s="85" t="s">
        <v>16</v>
      </c>
      <c r="C19" s="86" t="s">
        <v>17</v>
      </c>
      <c r="D19" s="86" t="s">
        <v>18</v>
      </c>
      <c r="E19" s="87" t="s">
        <v>19</v>
      </c>
      <c r="F19" s="87"/>
      <c r="G19" s="87"/>
    </row>
    <row r="20" spans="2:7">
      <c r="B20" s="85"/>
      <c r="C20" s="86"/>
      <c r="D20" s="86"/>
      <c r="E20" s="12" t="s">
        <v>5</v>
      </c>
      <c r="F20" s="12" t="s">
        <v>6</v>
      </c>
      <c r="G20" s="13" t="s">
        <v>20</v>
      </c>
    </row>
    <row r="21" spans="2:7">
      <c r="B21" s="85"/>
      <c r="C21" s="86"/>
      <c r="D21" s="86"/>
      <c r="E21" s="12" t="s">
        <v>8</v>
      </c>
      <c r="F21" s="12" t="s">
        <v>9</v>
      </c>
      <c r="G21" s="13" t="s">
        <v>21</v>
      </c>
    </row>
    <row r="22" spans="2:7">
      <c r="B22" s="23" t="s">
        <v>22</v>
      </c>
      <c r="C22" s="24"/>
      <c r="D22" s="24"/>
      <c r="E22" s="24"/>
      <c r="F22" s="24"/>
      <c r="G22" s="24"/>
    </row>
    <row r="23" spans="2:7">
      <c r="B23" s="25" t="s">
        <v>23</v>
      </c>
      <c r="C23" s="15">
        <v>218641871054.31998</v>
      </c>
      <c r="D23" s="15">
        <v>125954280534.11006</v>
      </c>
      <c r="E23" s="15">
        <v>94247875487.180084</v>
      </c>
      <c r="F23" s="15">
        <v>303046052.29000103</v>
      </c>
      <c r="G23" s="15">
        <v>94550921539.470108</v>
      </c>
    </row>
    <row r="24" spans="2:7">
      <c r="B24" s="25" t="s">
        <v>24</v>
      </c>
      <c r="C24" s="15">
        <v>127639100465.11996</v>
      </c>
      <c r="D24" s="15">
        <v>87382352750.929977</v>
      </c>
      <c r="E24" s="15">
        <v>70698151864.819977</v>
      </c>
      <c r="F24" s="15">
        <v>0</v>
      </c>
      <c r="G24" s="15">
        <v>70698151864.819977</v>
      </c>
    </row>
    <row r="25" spans="2:7">
      <c r="B25" s="25" t="s">
        <v>25</v>
      </c>
      <c r="C25" s="15">
        <v>15461641400.109997</v>
      </c>
      <c r="D25" s="15">
        <v>13274407787.879007</v>
      </c>
      <c r="E25" s="15">
        <v>8676665534.5281105</v>
      </c>
      <c r="F25" s="15">
        <v>0</v>
      </c>
      <c r="G25" s="15">
        <v>8676665534.5281105</v>
      </c>
    </row>
    <row r="26" spans="2:7">
      <c r="B26" s="26" t="s">
        <v>26</v>
      </c>
      <c r="C26" s="17">
        <v>361742612919.54993</v>
      </c>
      <c r="D26" s="17">
        <v>226611041072.91904</v>
      </c>
      <c r="E26" s="17">
        <v>173622692886.52817</v>
      </c>
      <c r="F26" s="17">
        <v>303046052.29000103</v>
      </c>
      <c r="G26" s="17">
        <v>173925738938.81821</v>
      </c>
    </row>
    <row r="27" spans="2:7">
      <c r="B27" s="23" t="s">
        <v>27</v>
      </c>
      <c r="C27" s="27"/>
      <c r="D27" s="27"/>
      <c r="E27" s="27"/>
      <c r="F27" s="27"/>
      <c r="G27" s="27"/>
    </row>
    <row r="28" spans="2:7">
      <c r="B28" s="25" t="s">
        <v>28</v>
      </c>
      <c r="C28" s="15">
        <v>9549660000</v>
      </c>
      <c r="D28" s="15">
        <v>6908775845.4800005</v>
      </c>
      <c r="E28" s="15">
        <v>2660341788.3199997</v>
      </c>
      <c r="F28" s="15">
        <v>58044022.329999998</v>
      </c>
      <c r="G28" s="15">
        <v>2718385810.6499996</v>
      </c>
    </row>
    <row r="29" spans="2:7">
      <c r="B29" s="25" t="s">
        <v>29</v>
      </c>
      <c r="C29" s="15">
        <v>4526482163.4500008</v>
      </c>
      <c r="D29" s="15">
        <v>4427161752.0499992</v>
      </c>
      <c r="E29" s="15">
        <v>2304357757.8299994</v>
      </c>
      <c r="F29" s="15">
        <v>264175851.56999999</v>
      </c>
      <c r="G29" s="15">
        <v>2568533609.3999991</v>
      </c>
    </row>
    <row r="30" spans="2:7">
      <c r="B30" s="25" t="s">
        <v>30</v>
      </c>
      <c r="C30" s="15">
        <v>867653000</v>
      </c>
      <c r="D30" s="15">
        <v>770479549.74000001</v>
      </c>
      <c r="E30" s="15">
        <v>395075356.88</v>
      </c>
      <c r="F30" s="15">
        <v>0</v>
      </c>
      <c r="G30" s="15">
        <v>395075356.88</v>
      </c>
    </row>
    <row r="31" spans="2:7">
      <c r="B31" s="25" t="s">
        <v>31</v>
      </c>
      <c r="C31" s="15">
        <v>41000000</v>
      </c>
      <c r="D31" s="15">
        <v>40985000</v>
      </c>
      <c r="E31" s="15">
        <v>0</v>
      </c>
      <c r="F31" s="15">
        <v>35880440.520000003</v>
      </c>
      <c r="G31" s="15">
        <v>35880440.520000003</v>
      </c>
    </row>
    <row r="32" spans="2:7">
      <c r="B32" s="26" t="s">
        <v>26</v>
      </c>
      <c r="C32" s="28">
        <v>14984795163.450001</v>
      </c>
      <c r="D32" s="28">
        <v>12147402147.269999</v>
      </c>
      <c r="E32" s="28">
        <v>5359774903.0299997</v>
      </c>
      <c r="F32" s="28">
        <v>358100314.41999996</v>
      </c>
      <c r="G32" s="28">
        <v>5717875217.4499998</v>
      </c>
    </row>
    <row r="33" spans="2:7">
      <c r="B33" s="29" t="s">
        <v>32</v>
      </c>
      <c r="C33" s="17">
        <v>376727408082.99994</v>
      </c>
      <c r="D33" s="17">
        <v>238758443220.18903</v>
      </c>
      <c r="E33" s="17">
        <v>178982467789.55817</v>
      </c>
      <c r="F33" s="17">
        <v>661146366.71000099</v>
      </c>
      <c r="G33" s="17">
        <v>179643614156.26822</v>
      </c>
    </row>
    <row r="34" spans="2:7">
      <c r="B34" s="30"/>
      <c r="C34" s="31"/>
      <c r="D34" s="31"/>
      <c r="E34" s="31"/>
      <c r="F34" s="31"/>
      <c r="G34" s="31"/>
    </row>
    <row r="35" spans="2:7">
      <c r="B35" s="18"/>
      <c r="C35" s="31"/>
      <c r="D35" s="31"/>
      <c r="E35" s="31"/>
      <c r="F35" s="31"/>
      <c r="G35" s="31"/>
    </row>
    <row r="36" spans="2:7">
      <c r="B36" s="1" t="s">
        <v>33</v>
      </c>
      <c r="C36" s="31"/>
      <c r="D36" s="31"/>
      <c r="E36" s="31"/>
      <c r="F36" s="31"/>
      <c r="G36" s="31"/>
    </row>
    <row r="37" spans="2:7">
      <c r="B37" s="1" t="s">
        <v>15</v>
      </c>
      <c r="C37" s="19"/>
      <c r="D37" s="19"/>
      <c r="E37" s="19"/>
      <c r="F37" s="19"/>
      <c r="G37" s="19"/>
    </row>
    <row r="38" spans="2:7">
      <c r="B38" s="1" t="s">
        <v>2</v>
      </c>
      <c r="C38" s="19"/>
      <c r="D38" s="19"/>
      <c r="E38" s="19"/>
      <c r="F38" s="19"/>
      <c r="G38" s="19"/>
    </row>
    <row r="39" spans="2:7">
      <c r="B39" s="6" t="s">
        <v>3</v>
      </c>
      <c r="C39" s="2"/>
      <c r="D39" s="32"/>
      <c r="E39" s="19"/>
      <c r="F39" s="19"/>
      <c r="G39" s="19"/>
    </row>
    <row r="40" spans="2:7">
      <c r="B40" s="22"/>
      <c r="C40" s="19"/>
      <c r="D40" s="33"/>
      <c r="E40" s="19"/>
      <c r="F40" s="19"/>
      <c r="G40" s="19"/>
    </row>
    <row r="41" spans="2:7">
      <c r="B41" s="34" t="s">
        <v>16</v>
      </c>
      <c r="C41" s="35" t="s">
        <v>34</v>
      </c>
      <c r="D41" s="13" t="s">
        <v>19</v>
      </c>
      <c r="E41" s="2"/>
      <c r="F41" s="3"/>
      <c r="G41" s="3"/>
    </row>
    <row r="42" spans="2:7">
      <c r="B42" s="36" t="s">
        <v>29</v>
      </c>
      <c r="C42" s="37">
        <v>450000000</v>
      </c>
      <c r="D42" s="37">
        <v>31911764.800000001</v>
      </c>
      <c r="E42" s="2"/>
      <c r="F42" s="3"/>
      <c r="G42" s="3"/>
    </row>
    <row r="43" spans="2:7">
      <c r="B43" s="29" t="s">
        <v>32</v>
      </c>
      <c r="C43" s="38">
        <v>450000000</v>
      </c>
      <c r="D43" s="38">
        <v>31911764.800000001</v>
      </c>
      <c r="E43" s="2"/>
      <c r="F43" s="3"/>
      <c r="G43" s="3"/>
    </row>
  </sheetData>
  <mergeCells count="5">
    <mergeCell ref="B7:B8"/>
    <mergeCell ref="B19:B21"/>
    <mergeCell ref="C19:C21"/>
    <mergeCell ref="D19:D21"/>
    <mergeCell ref="E19:G19"/>
  </mergeCells>
  <printOptions horizontalCentered="1"/>
  <pageMargins left="0.23622047244094491" right="0.23622047244094491" top="0.35433070866141736"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44"/>
  <sheetViews>
    <sheetView view="pageBreakPreview" topLeftCell="C1" zoomScaleNormal="55" zoomScaleSheetLayoutView="100" workbookViewId="0">
      <selection activeCell="C25" sqref="C25"/>
    </sheetView>
  </sheetViews>
  <sheetFormatPr defaultRowHeight="14.45"/>
  <cols>
    <col min="1" max="1" width="1.140625" customWidth="1"/>
    <col min="2" max="2" width="50.140625" customWidth="1"/>
    <col min="3" max="3" width="33.140625" bestFit="1" customWidth="1"/>
    <col min="4" max="4" width="30.5703125" bestFit="1" customWidth="1"/>
    <col min="5" max="5" width="33" bestFit="1" customWidth="1"/>
    <col min="6" max="6" width="13.140625" bestFit="1" customWidth="1"/>
    <col min="7" max="7" width="14.140625" bestFit="1" customWidth="1"/>
  </cols>
  <sheetData>
    <row r="1" spans="2:7" ht="8.1" customHeight="1"/>
    <row r="2" spans="2:7">
      <c r="B2" s="1" t="s">
        <v>0</v>
      </c>
      <c r="C2" s="2"/>
      <c r="D2" s="2"/>
      <c r="E2" s="3"/>
      <c r="F2" s="4"/>
      <c r="G2" s="4"/>
    </row>
    <row r="3" spans="2:7">
      <c r="B3" s="1" t="s">
        <v>1</v>
      </c>
      <c r="C3" s="2"/>
      <c r="D3" s="2"/>
      <c r="E3" s="3"/>
      <c r="F3" s="4"/>
      <c r="G3" s="4"/>
    </row>
    <row r="4" spans="2:7">
      <c r="B4" s="1" t="s">
        <v>35</v>
      </c>
      <c r="C4" s="5"/>
      <c r="D4" s="2"/>
      <c r="E4" s="3"/>
      <c r="F4" s="4"/>
      <c r="G4" s="4"/>
    </row>
    <row r="5" spans="2:7">
      <c r="B5" s="6" t="s">
        <v>3</v>
      </c>
      <c r="C5" s="5"/>
      <c r="D5" s="2"/>
      <c r="E5" s="3"/>
      <c r="F5" s="4"/>
      <c r="G5" s="4"/>
    </row>
    <row r="6" spans="2:7">
      <c r="B6" s="7"/>
      <c r="C6" s="5"/>
      <c r="D6" s="2"/>
      <c r="E6" s="8"/>
      <c r="F6" s="4"/>
      <c r="G6" s="4"/>
    </row>
    <row r="7" spans="2:7">
      <c r="B7" s="83" t="s">
        <v>4</v>
      </c>
      <c r="C7" s="9" t="s">
        <v>5</v>
      </c>
      <c r="D7" s="10" t="s">
        <v>6</v>
      </c>
      <c r="E7" s="11" t="s">
        <v>7</v>
      </c>
      <c r="F7" s="2"/>
      <c r="G7" s="4"/>
    </row>
    <row r="8" spans="2:7">
      <c r="B8" s="84"/>
      <c r="C8" s="12" t="s">
        <v>8</v>
      </c>
      <c r="D8" s="12" t="s">
        <v>9</v>
      </c>
      <c r="E8" s="13" t="s">
        <v>10</v>
      </c>
      <c r="F8" s="2"/>
      <c r="G8" s="4"/>
    </row>
    <row r="9" spans="2:7">
      <c r="B9" s="14" t="s">
        <v>11</v>
      </c>
      <c r="C9" s="15">
        <v>183746583490.91306</v>
      </c>
      <c r="D9" s="15">
        <v>590488297.58999991</v>
      </c>
      <c r="E9" s="15">
        <v>184337071788.50308</v>
      </c>
      <c r="F9" s="2"/>
      <c r="G9" s="4"/>
    </row>
    <row r="10" spans="2:7">
      <c r="B10" s="14" t="s">
        <v>12</v>
      </c>
      <c r="C10" s="15">
        <v>19411764.799999986</v>
      </c>
      <c r="D10" s="15">
        <v>0</v>
      </c>
      <c r="E10" s="15">
        <v>19411764.799999986</v>
      </c>
      <c r="F10" s="2"/>
      <c r="G10" s="4"/>
    </row>
    <row r="11" spans="2:7">
      <c r="B11" s="16" t="s">
        <v>13</v>
      </c>
      <c r="C11" s="17">
        <v>183765995255.71304</v>
      </c>
      <c r="D11" s="17">
        <v>590488297.58999991</v>
      </c>
      <c r="E11" s="17">
        <v>184356483553.30307</v>
      </c>
      <c r="F11" s="2"/>
      <c r="G11" s="4"/>
    </row>
    <row r="12" spans="2:7">
      <c r="B12" s="18"/>
      <c r="C12" s="19"/>
      <c r="D12" s="20"/>
      <c r="E12" s="19"/>
      <c r="F12" s="2"/>
      <c r="G12" s="4"/>
    </row>
    <row r="13" spans="2:7">
      <c r="B13" s="18"/>
      <c r="C13" s="19"/>
      <c r="D13" s="20"/>
      <c r="E13" s="19"/>
      <c r="F13" s="2"/>
      <c r="G13" s="4"/>
    </row>
    <row r="14" spans="2:7">
      <c r="B14" s="1" t="s">
        <v>14</v>
      </c>
      <c r="C14" s="19"/>
      <c r="D14" s="20"/>
      <c r="E14" s="19"/>
      <c r="F14" s="2"/>
      <c r="G14" s="4"/>
    </row>
    <row r="15" spans="2:7">
      <c r="B15" s="1" t="s">
        <v>15</v>
      </c>
      <c r="C15" s="19"/>
      <c r="D15" s="20"/>
      <c r="E15" s="19"/>
      <c r="F15" s="2"/>
      <c r="G15" s="4"/>
    </row>
    <row r="16" spans="2:7">
      <c r="B16" s="1" t="s">
        <v>35</v>
      </c>
      <c r="C16" s="7"/>
      <c r="D16" s="2"/>
      <c r="E16" s="21"/>
      <c r="F16" s="7"/>
      <c r="G16" s="7"/>
    </row>
    <row r="17" spans="2:7">
      <c r="B17" s="6" t="s">
        <v>3</v>
      </c>
      <c r="C17" s="7"/>
      <c r="D17" s="2"/>
      <c r="E17" s="21"/>
      <c r="F17" s="7"/>
      <c r="G17" s="7"/>
    </row>
    <row r="18" spans="2:7">
      <c r="B18" s="22"/>
      <c r="C18" s="7"/>
      <c r="D18" s="2"/>
      <c r="E18" s="21"/>
      <c r="F18" s="7"/>
      <c r="G18" s="7"/>
    </row>
    <row r="19" spans="2:7">
      <c r="B19" s="85" t="s">
        <v>16</v>
      </c>
      <c r="C19" s="86" t="s">
        <v>17</v>
      </c>
      <c r="D19" s="86" t="s">
        <v>18</v>
      </c>
      <c r="E19" s="87" t="s">
        <v>19</v>
      </c>
      <c r="F19" s="87"/>
      <c r="G19" s="87"/>
    </row>
    <row r="20" spans="2:7">
      <c r="B20" s="85"/>
      <c r="C20" s="86"/>
      <c r="D20" s="86"/>
      <c r="E20" s="12" t="s">
        <v>5</v>
      </c>
      <c r="F20" s="12" t="s">
        <v>6</v>
      </c>
      <c r="G20" s="13" t="s">
        <v>20</v>
      </c>
    </row>
    <row r="21" spans="2:7">
      <c r="B21" s="85"/>
      <c r="C21" s="86"/>
      <c r="D21" s="86"/>
      <c r="E21" s="12" t="s">
        <v>8</v>
      </c>
      <c r="F21" s="12" t="s">
        <v>9</v>
      </c>
      <c r="G21" s="13" t="s">
        <v>21</v>
      </c>
    </row>
    <row r="22" spans="2:7">
      <c r="B22" s="23" t="s">
        <v>22</v>
      </c>
      <c r="C22" s="24"/>
      <c r="D22" s="24"/>
      <c r="E22" s="24"/>
      <c r="F22" s="24"/>
      <c r="G22" s="24"/>
    </row>
    <row r="23" spans="2:7">
      <c r="B23" s="25" t="s">
        <v>23</v>
      </c>
      <c r="C23" s="15">
        <v>226610024198.04999</v>
      </c>
      <c r="D23" s="15">
        <v>128670811692.53001</v>
      </c>
      <c r="E23" s="15">
        <v>97227514100.610031</v>
      </c>
      <c r="F23" s="15">
        <v>232387983.16999999</v>
      </c>
      <c r="G23" s="15">
        <v>97459902083.780029</v>
      </c>
    </row>
    <row r="24" spans="2:7">
      <c r="B24" s="25" t="s">
        <v>24</v>
      </c>
      <c r="C24" s="15">
        <v>127027506971.76999</v>
      </c>
      <c r="D24" s="15">
        <v>88897948465.699997</v>
      </c>
      <c r="E24" s="15">
        <v>73031660932.72995</v>
      </c>
      <c r="F24" s="15">
        <v>0</v>
      </c>
      <c r="G24" s="15">
        <v>73031660932.72995</v>
      </c>
    </row>
    <row r="25" spans="2:7">
      <c r="B25" s="25" t="s">
        <v>25</v>
      </c>
      <c r="C25" s="46">
        <v>15502595965.409996</v>
      </c>
      <c r="D25" s="15">
        <v>13332650048.109007</v>
      </c>
      <c r="E25" s="15">
        <v>8214940425.803112</v>
      </c>
      <c r="F25" s="15">
        <v>0</v>
      </c>
      <c r="G25" s="15">
        <v>8214940425.803112</v>
      </c>
    </row>
    <row r="26" spans="2:7">
      <c r="B26" s="26" t="s">
        <v>26</v>
      </c>
      <c r="C26" s="17">
        <v>369140127135.22992</v>
      </c>
      <c r="D26" s="17">
        <v>230901410206.33902</v>
      </c>
      <c r="E26" s="17">
        <v>178474115459.14307</v>
      </c>
      <c r="F26" s="17">
        <v>232387983.16999999</v>
      </c>
      <c r="G26" s="17">
        <v>178706503442.31308</v>
      </c>
    </row>
    <row r="27" spans="2:7">
      <c r="B27" s="23" t="s">
        <v>27</v>
      </c>
      <c r="C27" s="27"/>
      <c r="D27" s="27"/>
      <c r="E27" s="27"/>
      <c r="F27" s="27"/>
      <c r="G27" s="27"/>
    </row>
    <row r="28" spans="2:7">
      <c r="B28" s="25" t="s">
        <v>36</v>
      </c>
      <c r="C28" s="15">
        <v>9549660000</v>
      </c>
      <c r="D28" s="15">
        <v>6908775845.4800005</v>
      </c>
      <c r="E28" s="15">
        <v>2660341788.3199997</v>
      </c>
      <c r="F28" s="15">
        <v>58044022.329999998</v>
      </c>
      <c r="G28" s="15">
        <v>2718385810.6499996</v>
      </c>
    </row>
    <row r="29" spans="2:7">
      <c r="B29" s="25" t="s">
        <v>29</v>
      </c>
      <c r="C29" s="15">
        <v>4526482163.4500008</v>
      </c>
      <c r="D29" s="15">
        <v>4482400931.1299992</v>
      </c>
      <c r="E29" s="15">
        <v>2217050886.5699997</v>
      </c>
      <c r="F29" s="15">
        <v>264175851.56999999</v>
      </c>
      <c r="G29" s="15">
        <v>2481226738.1400003</v>
      </c>
    </row>
    <row r="30" spans="2:7">
      <c r="B30" s="25" t="s">
        <v>37</v>
      </c>
      <c r="C30" s="15">
        <v>867653000</v>
      </c>
      <c r="D30" s="15">
        <v>770479549.74000001</v>
      </c>
      <c r="E30" s="15">
        <v>395075356.88</v>
      </c>
      <c r="F30" s="15">
        <v>0</v>
      </c>
      <c r="G30" s="15">
        <v>395075356.88</v>
      </c>
    </row>
    <row r="31" spans="2:7">
      <c r="B31" s="25" t="s">
        <v>31</v>
      </c>
      <c r="C31" s="15">
        <v>41000000</v>
      </c>
      <c r="D31" s="15">
        <v>40985000</v>
      </c>
      <c r="E31" s="15">
        <v>0</v>
      </c>
      <c r="F31" s="15">
        <v>35880440.520000003</v>
      </c>
      <c r="G31" s="15">
        <v>35880440.520000003</v>
      </c>
    </row>
    <row r="32" spans="2:7">
      <c r="B32" s="26" t="s">
        <v>26</v>
      </c>
      <c r="C32" s="28">
        <v>14984795163.450001</v>
      </c>
      <c r="D32" s="28">
        <v>12202641326.35</v>
      </c>
      <c r="E32" s="28">
        <v>5272468031.7699995</v>
      </c>
      <c r="F32" s="28">
        <v>358100314.41999996</v>
      </c>
      <c r="G32" s="28">
        <v>5630568346.1900005</v>
      </c>
    </row>
    <row r="33" spans="2:7">
      <c r="B33" s="29" t="s">
        <v>32</v>
      </c>
      <c r="C33" s="17">
        <v>384124922298.67993</v>
      </c>
      <c r="D33" s="17">
        <v>243104051532.68903</v>
      </c>
      <c r="E33" s="17">
        <v>183746583490.91306</v>
      </c>
      <c r="F33" s="17">
        <v>590488297.58999991</v>
      </c>
      <c r="G33" s="17">
        <v>184337071788.50308</v>
      </c>
    </row>
    <row r="34" spans="2:7">
      <c r="B34" s="30" t="s">
        <v>38</v>
      </c>
      <c r="C34" s="31"/>
      <c r="D34" s="31"/>
      <c r="E34" s="31"/>
      <c r="F34" s="31"/>
      <c r="G34" s="31"/>
    </row>
    <row r="35" spans="2:7">
      <c r="B35" s="30"/>
      <c r="C35" s="31"/>
      <c r="D35" s="31"/>
      <c r="E35" s="31"/>
      <c r="F35" s="31"/>
      <c r="G35" s="31"/>
    </row>
    <row r="36" spans="2:7">
      <c r="B36" s="18"/>
      <c r="C36" s="31"/>
      <c r="D36" s="31"/>
      <c r="E36" s="31"/>
      <c r="F36" s="31"/>
      <c r="G36" s="31"/>
    </row>
    <row r="37" spans="2:7">
      <c r="B37" s="1" t="s">
        <v>33</v>
      </c>
      <c r="C37" s="31"/>
      <c r="D37" s="31"/>
      <c r="E37" s="31"/>
      <c r="F37" s="31"/>
      <c r="G37" s="31"/>
    </row>
    <row r="38" spans="2:7">
      <c r="B38" s="1" t="s">
        <v>15</v>
      </c>
      <c r="C38" s="19"/>
      <c r="D38" s="19"/>
      <c r="E38" s="19"/>
      <c r="F38" s="19"/>
      <c r="G38" s="19"/>
    </row>
    <row r="39" spans="2:7">
      <c r="B39" s="1" t="s">
        <v>35</v>
      </c>
      <c r="C39" s="19"/>
      <c r="D39" s="19"/>
      <c r="E39" s="19"/>
      <c r="F39" s="19"/>
      <c r="G39" s="19"/>
    </row>
    <row r="40" spans="2:7">
      <c r="B40" s="6" t="s">
        <v>3</v>
      </c>
      <c r="C40" s="2"/>
      <c r="D40" s="32"/>
      <c r="E40" s="19"/>
      <c r="F40" s="19"/>
      <c r="G40" s="19"/>
    </row>
    <row r="41" spans="2:7">
      <c r="B41" s="22"/>
      <c r="C41" s="19"/>
      <c r="D41" s="33"/>
      <c r="E41" s="19"/>
      <c r="F41" s="19"/>
      <c r="G41" s="19"/>
    </row>
    <row r="42" spans="2:7">
      <c r="B42" s="34" t="s">
        <v>16</v>
      </c>
      <c r="C42" s="35" t="s">
        <v>34</v>
      </c>
      <c r="D42" s="13" t="s">
        <v>19</v>
      </c>
      <c r="E42" s="2"/>
      <c r="F42" s="3"/>
      <c r="G42" s="3"/>
    </row>
    <row r="43" spans="2:7">
      <c r="B43" s="36" t="s">
        <v>29</v>
      </c>
      <c r="C43" s="37">
        <v>330000000</v>
      </c>
      <c r="D43" s="37">
        <v>19411764.799999986</v>
      </c>
      <c r="E43" s="2"/>
      <c r="F43" s="3"/>
      <c r="G43" s="3"/>
    </row>
    <row r="44" spans="2:7">
      <c r="B44" s="29" t="s">
        <v>32</v>
      </c>
      <c r="C44" s="38">
        <v>330000000</v>
      </c>
      <c r="D44" s="38">
        <v>19411764.799999986</v>
      </c>
      <c r="E44" s="2"/>
      <c r="F44" s="3"/>
      <c r="G44" s="3"/>
    </row>
  </sheetData>
  <mergeCells count="5">
    <mergeCell ref="B7:B8"/>
    <mergeCell ref="B19:B21"/>
    <mergeCell ref="C19:C21"/>
    <mergeCell ref="D19:D21"/>
    <mergeCell ref="E19:G19"/>
  </mergeCells>
  <printOptions horizontalCentered="1"/>
  <pageMargins left="0.23622047244094491" right="0.23622047244094491" top="0.35433070866141736"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45"/>
  <sheetViews>
    <sheetView view="pageBreakPreview" topLeftCell="A16" zoomScale="85" zoomScaleNormal="25" zoomScaleSheetLayoutView="85" workbookViewId="0">
      <selection activeCell="C23" sqref="C23"/>
    </sheetView>
  </sheetViews>
  <sheetFormatPr defaultRowHeight="14.45"/>
  <cols>
    <col min="1" max="1" width="1.140625" customWidth="1"/>
    <col min="2" max="2" width="50.140625" customWidth="1"/>
    <col min="3" max="3" width="33.140625" bestFit="1" customWidth="1"/>
    <col min="4" max="4" width="30.5703125" bestFit="1" customWidth="1"/>
    <col min="5" max="5" width="33" bestFit="1" customWidth="1"/>
    <col min="6" max="6" width="13.140625" bestFit="1" customWidth="1"/>
    <col min="7" max="7" width="14.140625" bestFit="1" customWidth="1"/>
  </cols>
  <sheetData>
    <row r="1" spans="2:7" ht="8.1" customHeight="1"/>
    <row r="2" spans="2:7">
      <c r="B2" s="1" t="s">
        <v>0</v>
      </c>
      <c r="C2" s="2"/>
      <c r="D2" s="2"/>
      <c r="E2" s="3"/>
      <c r="F2" s="4"/>
      <c r="G2" s="4"/>
    </row>
    <row r="3" spans="2:7">
      <c r="B3" s="1" t="s">
        <v>1</v>
      </c>
      <c r="C3" s="2"/>
      <c r="D3" s="2"/>
      <c r="E3" s="3"/>
      <c r="F3" s="4"/>
      <c r="G3" s="4"/>
    </row>
    <row r="4" spans="2:7">
      <c r="B4" s="1" t="s">
        <v>39</v>
      </c>
      <c r="C4" s="5"/>
      <c r="D4" s="2"/>
      <c r="E4" s="3"/>
      <c r="F4" s="4"/>
      <c r="G4" s="4"/>
    </row>
    <row r="5" spans="2:7">
      <c r="B5" s="6" t="s">
        <v>3</v>
      </c>
      <c r="C5" s="5"/>
      <c r="D5" s="2"/>
      <c r="E5" s="3"/>
      <c r="F5" s="4"/>
      <c r="G5" s="4"/>
    </row>
    <row r="6" spans="2:7">
      <c r="B6" s="7"/>
      <c r="C6" s="5"/>
      <c r="D6" s="2"/>
      <c r="E6" s="8"/>
      <c r="F6" s="4"/>
      <c r="G6" s="4"/>
    </row>
    <row r="7" spans="2:7">
      <c r="B7" s="83" t="s">
        <v>4</v>
      </c>
      <c r="C7" s="9" t="s">
        <v>5</v>
      </c>
      <c r="D7" s="10" t="s">
        <v>6</v>
      </c>
      <c r="E7" s="11" t="s">
        <v>7</v>
      </c>
      <c r="F7" s="2"/>
      <c r="G7" s="4"/>
    </row>
    <row r="8" spans="2:7">
      <c r="B8" s="84"/>
      <c r="C8" s="12" t="s">
        <v>8</v>
      </c>
      <c r="D8" s="12" t="s">
        <v>9</v>
      </c>
      <c r="E8" s="13" t="s">
        <v>10</v>
      </c>
      <c r="F8" s="2"/>
      <c r="G8" s="4"/>
    </row>
    <row r="9" spans="2:7">
      <c r="B9" s="14" t="s">
        <v>11</v>
      </c>
      <c r="C9" s="15">
        <v>188509451664.23743</v>
      </c>
      <c r="D9" s="15">
        <v>619081248.4799999</v>
      </c>
      <c r="E9" s="15">
        <v>189128532912.71747</v>
      </c>
      <c r="F9" s="2"/>
      <c r="G9" s="4"/>
    </row>
    <row r="10" spans="2:7">
      <c r="B10" s="14" t="s">
        <v>12</v>
      </c>
      <c r="C10" s="15">
        <v>0</v>
      </c>
      <c r="D10" s="15">
        <v>0</v>
      </c>
      <c r="E10" s="15">
        <v>0</v>
      </c>
      <c r="F10" s="2"/>
      <c r="G10" s="4"/>
    </row>
    <row r="11" spans="2:7">
      <c r="B11" s="16" t="s">
        <v>13</v>
      </c>
      <c r="C11" s="17">
        <v>188509451664.23743</v>
      </c>
      <c r="D11" s="17">
        <v>619081248.4799999</v>
      </c>
      <c r="E11" s="17">
        <v>189128532912.71747</v>
      </c>
      <c r="F11" s="2"/>
      <c r="G11" s="4"/>
    </row>
    <row r="12" spans="2:7">
      <c r="B12" s="18"/>
      <c r="C12" s="19"/>
      <c r="D12" s="20"/>
      <c r="E12" s="19"/>
      <c r="F12" s="2"/>
      <c r="G12" s="4"/>
    </row>
    <row r="13" spans="2:7">
      <c r="B13" s="18"/>
      <c r="C13" s="19"/>
      <c r="D13" s="20"/>
      <c r="E13" s="19"/>
      <c r="F13" s="2"/>
      <c r="G13" s="4"/>
    </row>
    <row r="14" spans="2:7">
      <c r="B14" s="1" t="s">
        <v>14</v>
      </c>
      <c r="C14" s="19"/>
      <c r="D14" s="20"/>
      <c r="E14" s="19"/>
      <c r="F14" s="2"/>
      <c r="G14" s="4"/>
    </row>
    <row r="15" spans="2:7">
      <c r="B15" s="1" t="s">
        <v>15</v>
      </c>
      <c r="C15" s="19"/>
      <c r="D15" s="20"/>
      <c r="E15" s="19"/>
      <c r="F15" s="2"/>
      <c r="G15" s="4"/>
    </row>
    <row r="16" spans="2:7">
      <c r="B16" s="1" t="s">
        <v>39</v>
      </c>
      <c r="C16" s="7"/>
      <c r="D16" s="2"/>
      <c r="E16" s="21"/>
      <c r="F16" s="7"/>
      <c r="G16" s="7"/>
    </row>
    <row r="17" spans="2:7">
      <c r="B17" s="6" t="s">
        <v>3</v>
      </c>
      <c r="C17" s="7"/>
      <c r="D17" s="2"/>
      <c r="E17" s="21"/>
      <c r="F17" s="7"/>
      <c r="G17" s="7"/>
    </row>
    <row r="18" spans="2:7">
      <c r="B18" s="22"/>
      <c r="C18" s="7"/>
      <c r="D18" s="2"/>
      <c r="E18" s="21"/>
      <c r="F18" s="7"/>
      <c r="G18" s="7"/>
    </row>
    <row r="19" spans="2:7">
      <c r="B19" s="88" t="s">
        <v>16</v>
      </c>
      <c r="C19" s="91" t="s">
        <v>17</v>
      </c>
      <c r="D19" s="91" t="s">
        <v>18</v>
      </c>
      <c r="E19" s="94" t="s">
        <v>19</v>
      </c>
      <c r="F19" s="95"/>
      <c r="G19" s="96"/>
    </row>
    <row r="20" spans="2:7">
      <c r="B20" s="89"/>
      <c r="C20" s="92"/>
      <c r="D20" s="92"/>
      <c r="E20" s="12" t="s">
        <v>5</v>
      </c>
      <c r="F20" s="12" t="s">
        <v>6</v>
      </c>
      <c r="G20" s="13" t="s">
        <v>20</v>
      </c>
    </row>
    <row r="21" spans="2:7">
      <c r="B21" s="90"/>
      <c r="C21" s="93"/>
      <c r="D21" s="93"/>
      <c r="E21" s="12" t="s">
        <v>8</v>
      </c>
      <c r="F21" s="12" t="s">
        <v>9</v>
      </c>
      <c r="G21" s="13" t="s">
        <v>21</v>
      </c>
    </row>
    <row r="22" spans="2:7">
      <c r="B22" s="23" t="s">
        <v>22</v>
      </c>
      <c r="C22" s="24"/>
      <c r="D22" s="24"/>
      <c r="E22" s="24"/>
      <c r="F22" s="24"/>
      <c r="G22" s="24"/>
    </row>
    <row r="23" spans="2:7">
      <c r="B23" s="25" t="s">
        <v>23</v>
      </c>
      <c r="C23" s="15">
        <v>232489425433.89996</v>
      </c>
      <c r="D23" s="15">
        <v>134612067429.16994</v>
      </c>
      <c r="E23" s="15">
        <v>101413410653.76033</v>
      </c>
      <c r="F23" s="15">
        <v>234503030.83999997</v>
      </c>
      <c r="G23" s="15">
        <v>101647913684.60036</v>
      </c>
    </row>
    <row r="24" spans="2:7">
      <c r="B24" s="25" t="s">
        <v>24</v>
      </c>
      <c r="C24" s="15">
        <v>128031927614.40997</v>
      </c>
      <c r="D24" s="15">
        <v>90487983344.14003</v>
      </c>
      <c r="E24" s="15">
        <v>74093337945.520004</v>
      </c>
      <c r="F24" s="15">
        <v>26477903.219999999</v>
      </c>
      <c r="G24" s="15">
        <v>74119815848.740005</v>
      </c>
    </row>
    <row r="25" spans="2:7">
      <c r="B25" s="25" t="s">
        <v>25</v>
      </c>
      <c r="C25" s="15">
        <v>16299012614.429996</v>
      </c>
      <c r="D25" s="15">
        <v>13338084920.039007</v>
      </c>
      <c r="E25" s="15">
        <v>8179107400.5571117</v>
      </c>
      <c r="F25" s="15">
        <v>0</v>
      </c>
      <c r="G25" s="15">
        <v>8179107400.5571117</v>
      </c>
    </row>
    <row r="26" spans="2:7">
      <c r="B26" s="26" t="s">
        <v>26</v>
      </c>
      <c r="C26" s="17">
        <v>376820365662.73993</v>
      </c>
      <c r="D26" s="17">
        <v>238438135693.34897</v>
      </c>
      <c r="E26" s="17">
        <v>183685855999.83743</v>
      </c>
      <c r="F26" s="17">
        <v>260980934.05999997</v>
      </c>
      <c r="G26" s="17">
        <v>183946836933.89746</v>
      </c>
    </row>
    <row r="27" spans="2:7">
      <c r="B27" s="23" t="s">
        <v>27</v>
      </c>
      <c r="C27" s="27"/>
      <c r="D27" s="27"/>
      <c r="E27" s="27"/>
      <c r="F27" s="27"/>
      <c r="G27" s="27"/>
    </row>
    <row r="28" spans="2:7">
      <c r="B28" s="25" t="s">
        <v>28</v>
      </c>
      <c r="C28" s="15">
        <v>8957660000</v>
      </c>
      <c r="D28" s="15">
        <v>6496110000</v>
      </c>
      <c r="E28" s="15">
        <v>2323268347.75</v>
      </c>
      <c r="F28" s="15">
        <v>58044022.329999998</v>
      </c>
      <c r="G28" s="15">
        <v>2381312370.0799999</v>
      </c>
    </row>
    <row r="29" spans="2:7">
      <c r="B29" s="25" t="s">
        <v>29</v>
      </c>
      <c r="C29" s="15">
        <v>4526482163.4500008</v>
      </c>
      <c r="D29" s="15">
        <v>4487474697.1999998</v>
      </c>
      <c r="E29" s="15">
        <v>2105251959.7700002</v>
      </c>
      <c r="F29" s="15">
        <v>264175851.56999999</v>
      </c>
      <c r="G29" s="15">
        <v>2369427811.3400002</v>
      </c>
    </row>
    <row r="30" spans="2:7">
      <c r="B30" s="25" t="s">
        <v>37</v>
      </c>
      <c r="C30" s="15">
        <v>867653000</v>
      </c>
      <c r="D30" s="15">
        <v>770479549.74000001</v>
      </c>
      <c r="E30" s="15">
        <v>395075356.88</v>
      </c>
      <c r="F30" s="15">
        <v>0</v>
      </c>
      <c r="G30" s="15">
        <v>395075356.88</v>
      </c>
    </row>
    <row r="31" spans="2:7">
      <c r="B31" s="25" t="s">
        <v>40</v>
      </c>
      <c r="C31" s="15">
        <v>41000000</v>
      </c>
      <c r="D31" s="15">
        <v>40985000</v>
      </c>
      <c r="E31" s="15">
        <v>0</v>
      </c>
      <c r="F31" s="15">
        <v>35880440.520000003</v>
      </c>
      <c r="G31" s="15">
        <v>35880440.520000003</v>
      </c>
    </row>
    <row r="32" spans="2:7">
      <c r="B32" s="26" t="s">
        <v>26</v>
      </c>
      <c r="C32" s="28">
        <v>14392795163.450001</v>
      </c>
      <c r="D32" s="28">
        <v>11795049246.940001</v>
      </c>
      <c r="E32" s="28">
        <v>4823595664.4000006</v>
      </c>
      <c r="F32" s="28">
        <v>358100314.41999996</v>
      </c>
      <c r="G32" s="28">
        <v>5181695978.8200006</v>
      </c>
    </row>
    <row r="33" spans="2:7">
      <c r="B33" s="29" t="s">
        <v>32</v>
      </c>
      <c r="C33" s="17">
        <v>391213160826.18994</v>
      </c>
      <c r="D33" s="17">
        <v>250233184940.28897</v>
      </c>
      <c r="E33" s="17">
        <v>188509451664.23743</v>
      </c>
      <c r="F33" s="17">
        <v>619081248.4799999</v>
      </c>
      <c r="G33" s="17">
        <v>189128532912.71747</v>
      </c>
    </row>
    <row r="34" spans="2:7">
      <c r="B34" s="30" t="s">
        <v>38</v>
      </c>
      <c r="C34" s="31"/>
      <c r="D34" s="31"/>
      <c r="E34" s="31"/>
      <c r="F34" s="31"/>
      <c r="G34" s="31"/>
    </row>
    <row r="35" spans="2:7">
      <c r="B35" s="30" t="s">
        <v>41</v>
      </c>
      <c r="C35" s="31"/>
      <c r="D35" s="31"/>
      <c r="E35" s="31"/>
      <c r="F35" s="31"/>
      <c r="G35" s="31"/>
    </row>
    <row r="36" spans="2:7">
      <c r="B36" s="30"/>
      <c r="C36" s="31"/>
      <c r="D36" s="31"/>
      <c r="E36" s="31"/>
      <c r="F36" s="31"/>
      <c r="G36" s="31"/>
    </row>
    <row r="37" spans="2:7">
      <c r="B37" s="18"/>
      <c r="C37" s="31"/>
      <c r="D37" s="31"/>
      <c r="E37" s="31"/>
      <c r="F37" s="31"/>
      <c r="G37" s="31"/>
    </row>
    <row r="38" spans="2:7">
      <c r="B38" s="1" t="s">
        <v>33</v>
      </c>
      <c r="C38" s="31"/>
      <c r="D38" s="31"/>
      <c r="E38" s="31"/>
      <c r="F38" s="31"/>
      <c r="G38" s="31"/>
    </row>
    <row r="39" spans="2:7">
      <c r="B39" s="1" t="s">
        <v>15</v>
      </c>
      <c r="C39" s="19"/>
      <c r="D39" s="19"/>
      <c r="E39" s="19"/>
      <c r="F39" s="19"/>
      <c r="G39" s="19"/>
    </row>
    <row r="40" spans="2:7">
      <c r="B40" s="1" t="s">
        <v>39</v>
      </c>
      <c r="C40" s="19"/>
      <c r="D40" s="19"/>
      <c r="E40" s="19"/>
      <c r="F40" s="19"/>
      <c r="G40" s="19"/>
    </row>
    <row r="41" spans="2:7">
      <c r="B41" s="6" t="s">
        <v>3</v>
      </c>
      <c r="C41" s="2"/>
      <c r="D41" s="32"/>
      <c r="E41" s="19"/>
      <c r="F41" s="19"/>
      <c r="G41" s="19"/>
    </row>
    <row r="42" spans="2:7">
      <c r="B42" s="22"/>
      <c r="C42" s="19"/>
      <c r="D42" s="33"/>
      <c r="E42" s="19"/>
      <c r="F42" s="19"/>
      <c r="G42" s="19"/>
    </row>
    <row r="43" spans="2:7">
      <c r="B43" s="34" t="s">
        <v>16</v>
      </c>
      <c r="C43" s="35" t="s">
        <v>34</v>
      </c>
      <c r="D43" s="13" t="s">
        <v>19</v>
      </c>
      <c r="E43" s="2"/>
      <c r="F43" s="3"/>
      <c r="G43" s="3"/>
    </row>
    <row r="44" spans="2:7">
      <c r="B44" s="47" t="s">
        <v>42</v>
      </c>
      <c r="C44" s="37">
        <v>0</v>
      </c>
      <c r="D44" s="37">
        <v>0</v>
      </c>
      <c r="E44" s="2"/>
      <c r="F44" s="3"/>
      <c r="G44" s="3"/>
    </row>
    <row r="45" spans="2:7">
      <c r="B45" s="29" t="s">
        <v>32</v>
      </c>
      <c r="C45" s="38">
        <v>0</v>
      </c>
      <c r="D45" s="38">
        <v>0</v>
      </c>
      <c r="E45" s="2"/>
      <c r="F45" s="3"/>
      <c r="G45" s="3"/>
    </row>
  </sheetData>
  <mergeCells count="5">
    <mergeCell ref="B7:B8"/>
    <mergeCell ref="B19:B21"/>
    <mergeCell ref="C19:C21"/>
    <mergeCell ref="D19:D21"/>
    <mergeCell ref="E19:G19"/>
  </mergeCells>
  <printOptions horizontalCentered="1"/>
  <pageMargins left="0.23622047244094491" right="0.23622047244094491" top="0.35433070866141736"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45"/>
  <sheetViews>
    <sheetView topLeftCell="B13" zoomScaleNormal="100" zoomScaleSheetLayoutView="85" workbookViewId="0">
      <selection activeCell="C23" sqref="C23"/>
    </sheetView>
  </sheetViews>
  <sheetFormatPr defaultRowHeight="14.45"/>
  <cols>
    <col min="1" max="1" width="1.140625" customWidth="1"/>
    <col min="2" max="2" width="50.140625" customWidth="1"/>
    <col min="3" max="3" width="33.140625" bestFit="1" customWidth="1"/>
    <col min="4" max="4" width="30.5703125" bestFit="1" customWidth="1"/>
    <col min="5" max="5" width="31.7109375" customWidth="1"/>
    <col min="6" max="6" width="19.140625" customWidth="1"/>
    <col min="7" max="7" width="22.140625" customWidth="1"/>
  </cols>
  <sheetData>
    <row r="1" spans="2:7" ht="8.1" customHeight="1"/>
    <row r="2" spans="2:7">
      <c r="B2" s="1" t="s">
        <v>0</v>
      </c>
      <c r="C2" s="2"/>
      <c r="D2" s="2"/>
      <c r="E2" s="3"/>
      <c r="F2" s="4"/>
      <c r="G2" s="4"/>
    </row>
    <row r="3" spans="2:7" s="51" customFormat="1">
      <c r="B3" s="49" t="s">
        <v>1</v>
      </c>
      <c r="C3" s="54"/>
      <c r="D3" s="54"/>
      <c r="E3" s="61"/>
      <c r="F3" s="70"/>
      <c r="G3" s="70"/>
    </row>
    <row r="4" spans="2:7" s="51" customFormat="1">
      <c r="B4" s="49" t="s">
        <v>43</v>
      </c>
      <c r="C4" s="74"/>
      <c r="D4" s="54"/>
      <c r="E4" s="61"/>
      <c r="F4" s="70"/>
      <c r="G4" s="70"/>
    </row>
    <row r="5" spans="2:7" s="51" customFormat="1">
      <c r="B5" s="53" t="s">
        <v>3</v>
      </c>
      <c r="C5" s="74"/>
      <c r="D5" s="54"/>
      <c r="E5" s="61"/>
      <c r="F5" s="70"/>
      <c r="G5" s="70"/>
    </row>
    <row r="6" spans="2:7">
      <c r="B6" s="7"/>
      <c r="C6" s="5"/>
      <c r="D6" s="2"/>
      <c r="E6" s="8"/>
      <c r="F6" s="4"/>
      <c r="G6" s="4"/>
    </row>
    <row r="7" spans="2:7" s="51" customFormat="1">
      <c r="B7" s="97" t="s">
        <v>4</v>
      </c>
      <c r="C7" s="68" t="s">
        <v>5</v>
      </c>
      <c r="D7" s="69" t="s">
        <v>6</v>
      </c>
      <c r="E7" s="69" t="s">
        <v>7</v>
      </c>
      <c r="F7" s="54"/>
      <c r="G7" s="70"/>
    </row>
    <row r="8" spans="2:7" s="51" customFormat="1">
      <c r="B8" s="98"/>
      <c r="C8" s="60" t="s">
        <v>8</v>
      </c>
      <c r="D8" s="60" t="s">
        <v>9</v>
      </c>
      <c r="E8" s="60" t="s">
        <v>10</v>
      </c>
      <c r="F8" s="54"/>
      <c r="G8" s="70"/>
    </row>
    <row r="9" spans="2:7" s="51" customFormat="1">
      <c r="B9" s="71" t="s">
        <v>11</v>
      </c>
      <c r="C9" s="67">
        <v>200332267643.06</v>
      </c>
      <c r="D9" s="67">
        <v>604370599.74000001</v>
      </c>
      <c r="E9" s="67">
        <v>200936638242.80002</v>
      </c>
      <c r="F9" s="54"/>
      <c r="G9" s="70"/>
    </row>
    <row r="10" spans="2:7" s="51" customFormat="1">
      <c r="B10" s="71" t="s">
        <v>12</v>
      </c>
      <c r="C10" s="67">
        <v>0</v>
      </c>
      <c r="D10" s="67">
        <v>0</v>
      </c>
      <c r="E10" s="67">
        <v>0</v>
      </c>
      <c r="F10" s="54"/>
      <c r="G10" s="70"/>
    </row>
    <row r="11" spans="2:7" s="51" customFormat="1">
      <c r="B11" s="72" t="s">
        <v>13</v>
      </c>
      <c r="C11" s="73">
        <v>200332267643.06</v>
      </c>
      <c r="D11" s="73">
        <v>604370599.74000001</v>
      </c>
      <c r="E11" s="73">
        <v>200936638242.80002</v>
      </c>
      <c r="F11" s="54"/>
      <c r="G11" s="70"/>
    </row>
    <row r="12" spans="2:7">
      <c r="B12" s="18"/>
      <c r="C12" s="19"/>
      <c r="D12" s="20"/>
      <c r="E12" s="19"/>
      <c r="F12" s="2"/>
      <c r="G12" s="4"/>
    </row>
    <row r="13" spans="2:7">
      <c r="B13" s="18"/>
      <c r="C13" s="19"/>
      <c r="D13" s="20"/>
      <c r="E13" s="19"/>
      <c r="F13" s="2"/>
      <c r="G13" s="4"/>
    </row>
    <row r="14" spans="2:7">
      <c r="B14" s="1" t="s">
        <v>14</v>
      </c>
      <c r="C14" s="19"/>
      <c r="D14" s="20"/>
      <c r="E14" s="19"/>
      <c r="F14" s="2"/>
      <c r="G14" s="4"/>
    </row>
    <row r="15" spans="2:7">
      <c r="B15" s="1" t="s">
        <v>15</v>
      </c>
      <c r="C15" s="19"/>
      <c r="D15" s="20"/>
      <c r="E15" s="19"/>
      <c r="F15" s="2"/>
      <c r="G15" s="4"/>
    </row>
    <row r="16" spans="2:7">
      <c r="B16" s="49" t="s">
        <v>43</v>
      </c>
      <c r="C16" s="7"/>
      <c r="D16" s="2"/>
      <c r="E16" s="21"/>
      <c r="F16" s="7"/>
      <c r="G16" s="7"/>
    </row>
    <row r="17" spans="2:7">
      <c r="B17" s="6" t="s">
        <v>3</v>
      </c>
      <c r="C17" s="7"/>
      <c r="D17" s="2"/>
      <c r="E17" s="21"/>
      <c r="F17" s="7"/>
      <c r="G17" s="7"/>
    </row>
    <row r="18" spans="2:7">
      <c r="B18" s="22"/>
      <c r="C18" s="7"/>
      <c r="D18" s="2"/>
      <c r="E18" s="21"/>
      <c r="F18" s="7"/>
      <c r="G18" s="7"/>
    </row>
    <row r="19" spans="2:7">
      <c r="B19" s="88" t="s">
        <v>16</v>
      </c>
      <c r="C19" s="91" t="s">
        <v>17</v>
      </c>
      <c r="D19" s="91" t="s">
        <v>18</v>
      </c>
      <c r="E19" s="94" t="s">
        <v>19</v>
      </c>
      <c r="F19" s="95"/>
      <c r="G19" s="96"/>
    </row>
    <row r="20" spans="2:7">
      <c r="B20" s="89"/>
      <c r="C20" s="92"/>
      <c r="D20" s="92"/>
      <c r="E20" s="12" t="s">
        <v>5</v>
      </c>
      <c r="F20" s="12" t="s">
        <v>6</v>
      </c>
      <c r="G20" s="13" t="s">
        <v>20</v>
      </c>
    </row>
    <row r="21" spans="2:7">
      <c r="B21" s="90"/>
      <c r="C21" s="93"/>
      <c r="D21" s="93"/>
      <c r="E21" s="12" t="s">
        <v>8</v>
      </c>
      <c r="F21" s="12" t="s">
        <v>9</v>
      </c>
      <c r="G21" s="13" t="s">
        <v>21</v>
      </c>
    </row>
    <row r="22" spans="2:7">
      <c r="B22" s="23" t="s">
        <v>22</v>
      </c>
      <c r="C22" s="24"/>
      <c r="D22" s="24"/>
      <c r="E22" s="24"/>
      <c r="F22" s="24"/>
      <c r="G22" s="24"/>
    </row>
    <row r="23" spans="2:7">
      <c r="B23" s="25" t="s">
        <v>23</v>
      </c>
      <c r="C23" s="15">
        <v>240493015018.14001</v>
      </c>
      <c r="D23" s="15">
        <v>143851599597.73999</v>
      </c>
      <c r="E23" s="15">
        <v>108916183812.95</v>
      </c>
      <c r="F23" s="15">
        <v>246270285.31999999</v>
      </c>
      <c r="G23" s="15">
        <v>109162454098.27</v>
      </c>
    </row>
    <row r="24" spans="2:7">
      <c r="B24" s="25" t="s">
        <v>24</v>
      </c>
      <c r="C24" s="15">
        <v>138454754514.63</v>
      </c>
      <c r="D24" s="15">
        <v>97226687652.369995</v>
      </c>
      <c r="E24" s="15">
        <v>79087983322.149994</v>
      </c>
      <c r="F24" s="15">
        <v>0</v>
      </c>
      <c r="G24" s="15">
        <v>79087983322.149994</v>
      </c>
    </row>
    <row r="25" spans="2:7">
      <c r="B25" s="25" t="s">
        <v>25</v>
      </c>
      <c r="C25" s="46">
        <v>17520458409.279999</v>
      </c>
      <c r="D25" s="15">
        <v>14204407224.109009</v>
      </c>
      <c r="E25" s="15">
        <v>7715654213.2700043</v>
      </c>
      <c r="F25" s="15">
        <v>0</v>
      </c>
      <c r="G25" s="15">
        <v>7715654213.2700043</v>
      </c>
    </row>
    <row r="26" spans="2:7">
      <c r="B26" s="26" t="s">
        <v>26</v>
      </c>
      <c r="C26" s="17">
        <v>396468227942.05005</v>
      </c>
      <c r="D26" s="17">
        <v>255282694474.21899</v>
      </c>
      <c r="E26" s="17">
        <v>195719821348.37</v>
      </c>
      <c r="F26" s="17">
        <v>246270285.31999999</v>
      </c>
      <c r="G26" s="17">
        <v>195966091633.69</v>
      </c>
    </row>
    <row r="27" spans="2:7">
      <c r="B27" s="23" t="s">
        <v>27</v>
      </c>
      <c r="C27" s="27"/>
      <c r="D27" s="27"/>
      <c r="E27" s="27"/>
      <c r="F27" s="27"/>
      <c r="G27" s="27"/>
    </row>
    <row r="28" spans="2:7">
      <c r="B28" s="25" t="s">
        <v>28</v>
      </c>
      <c r="C28" s="15">
        <v>8957660000</v>
      </c>
      <c r="D28" s="48">
        <v>5928690000</v>
      </c>
      <c r="E28" s="15">
        <v>2215878377.73</v>
      </c>
      <c r="F28" s="15">
        <v>58044022.329999998</v>
      </c>
      <c r="G28" s="15">
        <v>2273922400.0599999</v>
      </c>
    </row>
    <row r="29" spans="2:7">
      <c r="B29" s="25" t="s">
        <v>29</v>
      </c>
      <c r="C29" s="15">
        <v>4461482163.4500008</v>
      </c>
      <c r="D29" s="15">
        <v>4508224311.9899998</v>
      </c>
      <c r="E29" s="15">
        <v>2001492560.0800006</v>
      </c>
      <c r="F29" s="15">
        <v>264175851.56999999</v>
      </c>
      <c r="G29" s="15">
        <v>2265668411.6500006</v>
      </c>
    </row>
    <row r="30" spans="2:7" s="51" customFormat="1">
      <c r="B30" s="66" t="s">
        <v>37</v>
      </c>
      <c r="C30" s="67">
        <v>867653000</v>
      </c>
      <c r="D30" s="67">
        <v>770479549.74000001</v>
      </c>
      <c r="E30" s="67">
        <v>395075356.88</v>
      </c>
      <c r="F30" s="67">
        <v>0</v>
      </c>
      <c r="G30" s="67">
        <v>395075356.88</v>
      </c>
    </row>
    <row r="31" spans="2:7">
      <c r="B31" s="25" t="s">
        <v>31</v>
      </c>
      <c r="C31" s="15">
        <v>41000000</v>
      </c>
      <c r="D31" s="15">
        <v>40985000</v>
      </c>
      <c r="E31" s="15">
        <v>0</v>
      </c>
      <c r="F31" s="15">
        <v>35880440.520000003</v>
      </c>
      <c r="G31" s="15">
        <v>35880440.520000003</v>
      </c>
    </row>
    <row r="32" spans="2:7">
      <c r="B32" s="26" t="s">
        <v>26</v>
      </c>
      <c r="C32" s="28">
        <v>14327795163.450001</v>
      </c>
      <c r="D32" s="28">
        <v>11248378861.73</v>
      </c>
      <c r="E32" s="28">
        <v>4612446294.6900005</v>
      </c>
      <c r="F32" s="28">
        <v>358100314.41999996</v>
      </c>
      <c r="G32" s="28">
        <v>4970546609.1100016</v>
      </c>
    </row>
    <row r="33" spans="2:7">
      <c r="B33" s="29" t="s">
        <v>32</v>
      </c>
      <c r="C33" s="17">
        <v>410796023105.50006</v>
      </c>
      <c r="D33" s="17">
        <v>266531073335.94901</v>
      </c>
      <c r="E33" s="17">
        <v>200332267643.06</v>
      </c>
      <c r="F33" s="17">
        <v>604370599.74000001</v>
      </c>
      <c r="G33" s="17">
        <v>200936638242.80002</v>
      </c>
    </row>
    <row r="34" spans="2:7">
      <c r="B34" s="30" t="s">
        <v>38</v>
      </c>
      <c r="C34" s="31"/>
      <c r="D34" s="31"/>
      <c r="E34" s="31"/>
      <c r="F34" s="31"/>
      <c r="G34" s="31"/>
    </row>
    <row r="35" spans="2:7">
      <c r="B35" s="30"/>
      <c r="C35" s="31"/>
      <c r="D35" s="31"/>
      <c r="E35" s="31"/>
      <c r="F35" s="31"/>
      <c r="G35" s="31"/>
    </row>
    <row r="36" spans="2:7">
      <c r="B36" s="30"/>
      <c r="C36" s="31"/>
      <c r="D36" s="31"/>
      <c r="E36" s="31"/>
      <c r="F36" s="31"/>
      <c r="G36" s="31"/>
    </row>
    <row r="37" spans="2:7">
      <c r="B37" s="18"/>
      <c r="C37" s="31"/>
      <c r="D37" s="31"/>
      <c r="E37" s="31"/>
      <c r="F37" s="31"/>
      <c r="G37" s="31"/>
    </row>
    <row r="38" spans="2:7" s="51" customFormat="1">
      <c r="B38" s="49" t="s">
        <v>33</v>
      </c>
      <c r="C38" s="50"/>
      <c r="D38" s="50"/>
      <c r="E38" s="50"/>
      <c r="F38" s="50"/>
      <c r="G38" s="50"/>
    </row>
    <row r="39" spans="2:7" s="51" customFormat="1">
      <c r="B39" s="49" t="s">
        <v>15</v>
      </c>
      <c r="C39" s="52"/>
      <c r="D39" s="52"/>
      <c r="E39" s="52"/>
      <c r="F39" s="52"/>
      <c r="G39" s="52"/>
    </row>
    <row r="40" spans="2:7" s="51" customFormat="1">
      <c r="B40" s="49" t="s">
        <v>43</v>
      </c>
      <c r="C40" s="52"/>
      <c r="D40" s="52"/>
      <c r="E40" s="52"/>
      <c r="F40" s="52"/>
      <c r="G40" s="52"/>
    </row>
    <row r="41" spans="2:7" s="51" customFormat="1">
      <c r="B41" s="53" t="s">
        <v>3</v>
      </c>
      <c r="C41" s="54"/>
      <c r="D41" s="55"/>
      <c r="E41" s="52"/>
      <c r="F41" s="52"/>
      <c r="G41" s="52"/>
    </row>
    <row r="42" spans="2:7" s="51" customFormat="1">
      <c r="B42" s="56"/>
      <c r="C42" s="52"/>
      <c r="D42" s="57"/>
      <c r="E42" s="52"/>
      <c r="F42" s="52"/>
      <c r="G42" s="52"/>
    </row>
    <row r="43" spans="2:7" s="51" customFormat="1">
      <c r="B43" s="58" t="s">
        <v>16</v>
      </c>
      <c r="C43" s="59" t="s">
        <v>34</v>
      </c>
      <c r="D43" s="60" t="s">
        <v>19</v>
      </c>
      <c r="E43" s="54"/>
      <c r="F43" s="61"/>
      <c r="G43" s="61"/>
    </row>
    <row r="44" spans="2:7" s="51" customFormat="1">
      <c r="B44" s="62" t="s">
        <v>42</v>
      </c>
      <c r="C44" s="63">
        <v>0</v>
      </c>
      <c r="D44" s="63">
        <v>0</v>
      </c>
      <c r="E44" s="54"/>
      <c r="F44" s="61"/>
      <c r="G44" s="61"/>
    </row>
    <row r="45" spans="2:7" s="51" customFormat="1">
      <c r="B45" s="64" t="s">
        <v>32</v>
      </c>
      <c r="C45" s="65">
        <v>0</v>
      </c>
      <c r="D45" s="65">
        <v>0</v>
      </c>
      <c r="E45" s="54"/>
      <c r="F45" s="61"/>
      <c r="G45" s="61"/>
    </row>
  </sheetData>
  <mergeCells count="5">
    <mergeCell ref="B7:B8"/>
    <mergeCell ref="B19:B21"/>
    <mergeCell ref="C19:C21"/>
    <mergeCell ref="D19:D21"/>
    <mergeCell ref="E19:G19"/>
  </mergeCells>
  <printOptions horizontalCentered="1"/>
  <pageMargins left="0.23622047244094491" right="0.23622047244094491" top="0.35433070866141736" bottom="0.74803149606299213" header="0.31496062992125984" footer="0.31496062992125984"/>
  <pageSetup paperSize="9" scale="7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G26"/>
  <sheetViews>
    <sheetView topLeftCell="A7" zoomScaleNormal="100" zoomScaleSheetLayoutView="85" workbookViewId="0">
      <selection activeCell="E16" sqref="E16"/>
    </sheetView>
  </sheetViews>
  <sheetFormatPr defaultRowHeight="14.45"/>
  <cols>
    <col min="1" max="1" width="1.140625" customWidth="1"/>
    <col min="2" max="2" width="50.140625" customWidth="1"/>
    <col min="3" max="3" width="33.140625" bestFit="1" customWidth="1"/>
    <col min="4" max="4" width="30.5703125" bestFit="1" customWidth="1"/>
    <col min="5" max="5" width="31.7109375" customWidth="1"/>
    <col min="6" max="6" width="19.140625" customWidth="1"/>
    <col min="7" max="7" width="22.140625" customWidth="1"/>
  </cols>
  <sheetData>
    <row r="1" spans="2:7" ht="8.1" customHeight="1"/>
    <row r="2" spans="2:7">
      <c r="B2" s="1" t="s">
        <v>0</v>
      </c>
      <c r="C2" s="2"/>
      <c r="D2" s="2"/>
      <c r="E2" s="3"/>
      <c r="F2" s="4"/>
      <c r="G2" s="4"/>
    </row>
    <row r="3" spans="2:7">
      <c r="B3" s="7"/>
      <c r="C3" s="5"/>
      <c r="D3" s="2"/>
      <c r="E3" s="8"/>
      <c r="F3" s="4"/>
      <c r="G3" s="4"/>
    </row>
    <row r="4" spans="2:7">
      <c r="B4" s="1" t="s">
        <v>14</v>
      </c>
      <c r="C4" s="19"/>
      <c r="D4" s="20"/>
      <c r="E4" s="19"/>
      <c r="F4" s="2"/>
      <c r="G4" s="4"/>
    </row>
    <row r="5" spans="2:7">
      <c r="B5" s="1" t="s">
        <v>15</v>
      </c>
      <c r="C5" s="19"/>
      <c r="D5" s="20"/>
      <c r="E5" s="19"/>
      <c r="F5" s="2"/>
      <c r="G5" s="4"/>
    </row>
    <row r="6" spans="2:7">
      <c r="B6" s="1" t="s">
        <v>44</v>
      </c>
      <c r="C6" s="7"/>
      <c r="D6" s="2"/>
      <c r="E6" s="21"/>
      <c r="F6" s="7"/>
      <c r="G6" s="7"/>
    </row>
    <row r="7" spans="2:7">
      <c r="B7" s="6" t="s">
        <v>3</v>
      </c>
      <c r="C7" s="7"/>
      <c r="D7" s="2"/>
      <c r="E7" s="21"/>
      <c r="F7" s="7"/>
      <c r="G7" s="7"/>
    </row>
    <row r="8" spans="2:7">
      <c r="B8" s="22"/>
      <c r="C8" s="7"/>
      <c r="D8" s="2"/>
      <c r="E8" s="21"/>
      <c r="F8" s="7"/>
      <c r="G8" s="7"/>
    </row>
    <row r="9" spans="2:7">
      <c r="B9" s="88" t="s">
        <v>16</v>
      </c>
      <c r="C9" s="91" t="s">
        <v>17</v>
      </c>
      <c r="D9" s="91" t="s">
        <v>18</v>
      </c>
      <c r="E9" s="94" t="s">
        <v>19</v>
      </c>
      <c r="F9" s="95"/>
      <c r="G9" s="96"/>
    </row>
    <row r="10" spans="2:7">
      <c r="B10" s="89"/>
      <c r="C10" s="92"/>
      <c r="D10" s="92"/>
      <c r="E10" s="12" t="s">
        <v>5</v>
      </c>
      <c r="F10" s="12" t="s">
        <v>6</v>
      </c>
      <c r="G10" s="13" t="s">
        <v>20</v>
      </c>
    </row>
    <row r="11" spans="2:7">
      <c r="B11" s="90"/>
      <c r="C11" s="93"/>
      <c r="D11" s="93"/>
      <c r="E11" s="12" t="s">
        <v>8</v>
      </c>
      <c r="F11" s="12" t="s">
        <v>9</v>
      </c>
      <c r="G11" s="13" t="s">
        <v>21</v>
      </c>
    </row>
    <row r="12" spans="2:7">
      <c r="B12" s="23" t="s">
        <v>22</v>
      </c>
      <c r="C12" s="24"/>
      <c r="D12" s="24"/>
      <c r="E12" s="24"/>
      <c r="F12" s="24"/>
      <c r="G12" s="24"/>
    </row>
    <row r="13" spans="2:7">
      <c r="B13" s="25" t="s">
        <v>23</v>
      </c>
      <c r="C13" s="15">
        <v>248406635165.60999</v>
      </c>
      <c r="D13" s="15">
        <v>148069898544.10007</v>
      </c>
      <c r="E13" s="15">
        <v>111856532237.75984</v>
      </c>
      <c r="F13" s="15">
        <v>234503030.83999997</v>
      </c>
      <c r="G13" s="15">
        <f>E13+F13</f>
        <v>112091035268.59984</v>
      </c>
    </row>
    <row r="14" spans="2:7">
      <c r="B14" s="25" t="s">
        <v>24</v>
      </c>
      <c r="C14" s="15">
        <v>140445715939.30002</v>
      </c>
      <c r="D14" s="15">
        <v>97784452182.470016</v>
      </c>
      <c r="E14" s="15">
        <v>80930622524.400024</v>
      </c>
      <c r="F14" s="15">
        <v>0</v>
      </c>
      <c r="G14" s="15">
        <f t="shared" ref="G14:G15" si="0">E14+F14</f>
        <v>80930622524.400024</v>
      </c>
    </row>
    <row r="15" spans="2:7">
      <c r="B15" s="25" t="s">
        <v>25</v>
      </c>
      <c r="C15" s="46">
        <v>17431540392.110001</v>
      </c>
      <c r="D15" s="15">
        <v>14374895190.799007</v>
      </c>
      <c r="E15" s="15">
        <v>7745110885.8400021</v>
      </c>
      <c r="F15" s="15">
        <v>0</v>
      </c>
      <c r="G15" s="15">
        <f t="shared" si="0"/>
        <v>7745110885.8400021</v>
      </c>
    </row>
    <row r="16" spans="2:7">
      <c r="B16" s="26" t="s">
        <v>26</v>
      </c>
      <c r="C16" s="17">
        <f>SUM(C13:C15)</f>
        <v>406283891497.02002</v>
      </c>
      <c r="D16" s="17">
        <f t="shared" ref="D16:G16" si="1">SUM(D13:D15)</f>
        <v>260229245917.36908</v>
      </c>
      <c r="E16" s="17">
        <f t="shared" si="1"/>
        <v>200532265647.99985</v>
      </c>
      <c r="F16" s="17">
        <f t="shared" si="1"/>
        <v>234503030.83999997</v>
      </c>
      <c r="G16" s="17">
        <f t="shared" si="1"/>
        <v>200766768678.83987</v>
      </c>
    </row>
    <row r="17" spans="2:7">
      <c r="B17" s="23" t="s">
        <v>27</v>
      </c>
      <c r="C17" s="27"/>
      <c r="D17" s="27"/>
      <c r="E17" s="27"/>
      <c r="F17" s="27"/>
      <c r="G17" s="27"/>
    </row>
    <row r="18" spans="2:7">
      <c r="B18" s="25" t="s">
        <v>28</v>
      </c>
      <c r="C18" s="15">
        <v>8957660000</v>
      </c>
      <c r="D18" s="15">
        <v>6481500000</v>
      </c>
      <c r="E18" s="15">
        <v>2046660000</v>
      </c>
      <c r="F18" s="15">
        <v>58044022.329999998</v>
      </c>
      <c r="G18" s="15">
        <f>E18+F18</f>
        <v>2104704022.3299999</v>
      </c>
    </row>
    <row r="19" spans="2:7">
      <c r="B19" s="25" t="s">
        <v>29</v>
      </c>
      <c r="C19" s="15">
        <v>4119799271.3500004</v>
      </c>
      <c r="D19" s="15">
        <v>4094678455.5799999</v>
      </c>
      <c r="E19" s="15">
        <v>1942107942.5599997</v>
      </c>
      <c r="F19" s="15">
        <v>264175851.56999999</v>
      </c>
      <c r="G19" s="15">
        <f>E19+F19</f>
        <v>2206283794.1299996</v>
      </c>
    </row>
    <row r="20" spans="2:7">
      <c r="B20" s="25" t="s">
        <v>31</v>
      </c>
      <c r="C20" s="15">
        <v>41000000</v>
      </c>
      <c r="D20" s="15">
        <v>40985000</v>
      </c>
      <c r="E20" s="15">
        <v>0</v>
      </c>
      <c r="F20" s="15">
        <v>35880440.520000003</v>
      </c>
      <c r="G20" s="15">
        <f>E20+F20</f>
        <v>35880440.520000003</v>
      </c>
    </row>
    <row r="21" spans="2:7">
      <c r="B21" s="26" t="s">
        <v>26</v>
      </c>
      <c r="C21" s="28">
        <f>SUM(C18:C20)</f>
        <v>13118459271.35</v>
      </c>
      <c r="D21" s="28">
        <f>SUM(D18:D20)</f>
        <v>10617163455.58</v>
      </c>
      <c r="E21" s="28">
        <f>SUM(E18:E20)</f>
        <v>3988767942.5599995</v>
      </c>
      <c r="F21" s="28">
        <f>SUM(F18:F20)</f>
        <v>358100314.41999996</v>
      </c>
      <c r="G21" s="28">
        <f>SUM(G18:G20)</f>
        <v>4346868256.9799995</v>
      </c>
    </row>
    <row r="22" spans="2:7">
      <c r="B22" s="29" t="s">
        <v>32</v>
      </c>
      <c r="C22" s="17">
        <f>C16+C21</f>
        <v>419402350768.37</v>
      </c>
      <c r="D22" s="17">
        <f t="shared" ref="D22:G22" si="2">D16+D21</f>
        <v>270846409372.94907</v>
      </c>
      <c r="E22" s="17">
        <f t="shared" si="2"/>
        <v>204521033590.55984</v>
      </c>
      <c r="F22" s="17">
        <f t="shared" si="2"/>
        <v>592603345.25999999</v>
      </c>
      <c r="G22" s="17">
        <f t="shared" si="2"/>
        <v>205113636935.81989</v>
      </c>
    </row>
    <row r="23" spans="2:7">
      <c r="B23" s="75"/>
      <c r="C23" s="31"/>
      <c r="D23" s="31"/>
      <c r="E23" s="31"/>
      <c r="F23" s="31"/>
      <c r="G23" s="31"/>
    </row>
    <row r="24" spans="2:7">
      <c r="B24" s="30"/>
      <c r="C24" s="31"/>
      <c r="D24" s="31"/>
      <c r="E24" s="31"/>
      <c r="F24" s="31"/>
      <c r="G24" s="31"/>
    </row>
    <row r="25" spans="2:7">
      <c r="B25" s="30"/>
      <c r="C25" s="31"/>
      <c r="D25" s="31"/>
      <c r="E25" s="31"/>
      <c r="F25" s="31"/>
      <c r="G25" s="31"/>
    </row>
    <row r="26" spans="2:7">
      <c r="B26" s="18"/>
      <c r="C26" s="31"/>
      <c r="D26" s="31"/>
      <c r="E26" s="31"/>
      <c r="F26" s="31"/>
      <c r="G26" s="31"/>
    </row>
  </sheetData>
  <mergeCells count="4">
    <mergeCell ref="B9:B11"/>
    <mergeCell ref="C9:C11"/>
    <mergeCell ref="D9:D11"/>
    <mergeCell ref="E9:G9"/>
  </mergeCells>
  <printOptions horizontalCentered="1"/>
  <pageMargins left="0.23622047244094491" right="0.23622047244094491" top="0.35433070866141736"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26"/>
  <sheetViews>
    <sheetView zoomScale="70" zoomScaleNormal="70" workbookViewId="0">
      <selection activeCell="C24" sqref="C24"/>
    </sheetView>
  </sheetViews>
  <sheetFormatPr defaultRowHeight="14.45"/>
  <cols>
    <col min="1" max="1" width="1.140625" customWidth="1"/>
    <col min="2" max="2" width="50.140625" customWidth="1"/>
    <col min="3" max="3" width="33.140625" bestFit="1" customWidth="1"/>
    <col min="4" max="4" width="30.5703125" bestFit="1" customWidth="1"/>
    <col min="5" max="5" width="31.7109375" customWidth="1"/>
    <col min="6" max="6" width="19.140625" customWidth="1"/>
    <col min="7" max="7" width="22.140625" customWidth="1"/>
  </cols>
  <sheetData>
    <row r="1" spans="2:7" ht="8.1" customHeight="1"/>
    <row r="2" spans="2:7">
      <c r="B2" s="1" t="s">
        <v>0</v>
      </c>
      <c r="C2" s="2"/>
      <c r="D2" s="2"/>
      <c r="E2" s="3"/>
      <c r="F2" s="4"/>
      <c r="G2" s="4"/>
    </row>
    <row r="3" spans="2:7">
      <c r="B3" s="7"/>
      <c r="C3" s="5"/>
      <c r="D3" s="2"/>
      <c r="E3" s="8"/>
      <c r="F3" s="4"/>
      <c r="G3" s="4"/>
    </row>
    <row r="4" spans="2:7">
      <c r="B4" s="1" t="s">
        <v>14</v>
      </c>
      <c r="C4" s="19"/>
      <c r="D4" s="20"/>
      <c r="E4" s="19"/>
      <c r="F4" s="2"/>
      <c r="G4" s="4"/>
    </row>
    <row r="5" spans="2:7">
      <c r="B5" s="1" t="s">
        <v>15</v>
      </c>
      <c r="C5" s="19"/>
      <c r="D5" s="20"/>
      <c r="E5" s="19"/>
      <c r="F5" s="2"/>
      <c r="G5" s="4"/>
    </row>
    <row r="6" spans="2:7">
      <c r="B6" s="1" t="s">
        <v>45</v>
      </c>
      <c r="C6" s="7"/>
      <c r="D6" s="2"/>
      <c r="E6" s="21"/>
      <c r="F6" s="7"/>
      <c r="G6" s="7"/>
    </row>
    <row r="7" spans="2:7">
      <c r="B7" s="6" t="s">
        <v>3</v>
      </c>
      <c r="C7" s="7"/>
      <c r="D7" s="2"/>
      <c r="E7" s="21"/>
      <c r="F7" s="7"/>
      <c r="G7" s="7"/>
    </row>
    <row r="8" spans="2:7">
      <c r="B8" s="22"/>
      <c r="C8" s="7"/>
      <c r="D8" s="2"/>
      <c r="E8" s="21"/>
      <c r="F8" s="7"/>
      <c r="G8" s="7"/>
    </row>
    <row r="9" spans="2:7">
      <c r="B9" s="88" t="s">
        <v>16</v>
      </c>
      <c r="C9" s="91" t="s">
        <v>17</v>
      </c>
      <c r="D9" s="91" t="s">
        <v>18</v>
      </c>
      <c r="E9" s="94" t="s">
        <v>19</v>
      </c>
      <c r="F9" s="95"/>
      <c r="G9" s="96"/>
    </row>
    <row r="10" spans="2:7">
      <c r="B10" s="89"/>
      <c r="C10" s="92"/>
      <c r="D10" s="92"/>
      <c r="E10" s="12" t="s">
        <v>5</v>
      </c>
      <c r="F10" s="12" t="s">
        <v>6</v>
      </c>
      <c r="G10" s="13" t="s">
        <v>20</v>
      </c>
    </row>
    <row r="11" spans="2:7">
      <c r="B11" s="90"/>
      <c r="C11" s="93"/>
      <c r="D11" s="93"/>
      <c r="E11" s="12" t="s">
        <v>8</v>
      </c>
      <c r="F11" s="12" t="s">
        <v>9</v>
      </c>
      <c r="G11" s="13" t="s">
        <v>21</v>
      </c>
    </row>
    <row r="12" spans="2:7">
      <c r="B12" s="23" t="s">
        <v>22</v>
      </c>
      <c r="C12" s="24"/>
      <c r="D12" s="24"/>
      <c r="E12" s="24"/>
      <c r="F12" s="24"/>
      <c r="G12" s="24"/>
    </row>
    <row r="13" spans="2:7">
      <c r="B13" s="25" t="s">
        <v>23</v>
      </c>
      <c r="C13" s="15">
        <v>263277724448.84</v>
      </c>
      <c r="D13" s="15">
        <v>153727785750.72</v>
      </c>
      <c r="E13" s="15">
        <v>116923703327.38</v>
      </c>
      <c r="F13" s="15">
        <v>234503030.84</v>
      </c>
      <c r="G13" s="15">
        <f>E13+F13</f>
        <v>117158206358.22</v>
      </c>
    </row>
    <row r="14" spans="2:7">
      <c r="B14" s="25" t="s">
        <v>24</v>
      </c>
      <c r="C14" s="15">
        <v>143233564184.29999</v>
      </c>
      <c r="D14" s="15">
        <v>101236661410.44</v>
      </c>
      <c r="E14" s="15">
        <v>83309427085.940002</v>
      </c>
      <c r="F14" s="15">
        <v>0</v>
      </c>
      <c r="G14" s="15">
        <f t="shared" ref="G14:G15" si="0">E14+F14</f>
        <v>83309427085.940002</v>
      </c>
    </row>
    <row r="15" spans="2:7">
      <c r="B15" s="25" t="s">
        <v>25</v>
      </c>
      <c r="C15" s="46">
        <v>17497440392.110001</v>
      </c>
      <c r="D15" s="15">
        <v>14642479541.129009</v>
      </c>
      <c r="E15" s="15">
        <v>7567312185.4899998</v>
      </c>
      <c r="F15" s="15">
        <v>0</v>
      </c>
      <c r="G15" s="15">
        <f t="shared" si="0"/>
        <v>7567312185.4899998</v>
      </c>
    </row>
    <row r="16" spans="2:7">
      <c r="B16" s="26" t="s">
        <v>26</v>
      </c>
      <c r="C16" s="17">
        <f>SUM(C13:C15)</f>
        <v>424008729025.25</v>
      </c>
      <c r="D16" s="17">
        <f t="shared" ref="D16:G16" si="1">SUM(D13:D15)</f>
        <v>269606926702.289</v>
      </c>
      <c r="E16" s="17">
        <f t="shared" si="1"/>
        <v>207800442598.81</v>
      </c>
      <c r="F16" s="17">
        <f t="shared" si="1"/>
        <v>234503030.84</v>
      </c>
      <c r="G16" s="17">
        <f t="shared" si="1"/>
        <v>208034945629.64999</v>
      </c>
    </row>
    <row r="17" spans="2:7">
      <c r="B17" s="23" t="s">
        <v>27</v>
      </c>
      <c r="C17" s="27"/>
      <c r="D17" s="27"/>
      <c r="E17" s="27"/>
      <c r="F17" s="27"/>
      <c r="G17" s="27"/>
    </row>
    <row r="18" spans="2:7">
      <c r="B18" s="25" t="s">
        <v>28</v>
      </c>
      <c r="C18" s="15">
        <v>8702660000</v>
      </c>
      <c r="D18" s="15">
        <v>6246840000</v>
      </c>
      <c r="E18" s="15">
        <v>1916870000</v>
      </c>
      <c r="F18" s="15">
        <v>58044022.329999998</v>
      </c>
      <c r="G18" s="15">
        <f>E18+F18</f>
        <v>1974914022.3299999</v>
      </c>
    </row>
    <row r="19" spans="2:7">
      <c r="B19" s="25" t="s">
        <v>29</v>
      </c>
      <c r="C19" s="15">
        <v>4693549710.4200001</v>
      </c>
      <c r="D19" s="15">
        <v>4404913216.9700003</v>
      </c>
      <c r="E19" s="15">
        <v>1856453307.8600004</v>
      </c>
      <c r="F19" s="15">
        <v>264175851.56999999</v>
      </c>
      <c r="G19" s="15">
        <f t="shared" ref="G19:G20" si="2">E19+F19</f>
        <v>2120629159.4300003</v>
      </c>
    </row>
    <row r="20" spans="2:7">
      <c r="B20" s="25" t="s">
        <v>31</v>
      </c>
      <c r="C20" s="15">
        <v>41000000</v>
      </c>
      <c r="D20" s="15">
        <v>40985000</v>
      </c>
      <c r="E20" s="15">
        <v>0</v>
      </c>
      <c r="F20" s="15">
        <v>35880440.520000003</v>
      </c>
      <c r="G20" s="15">
        <f t="shared" si="2"/>
        <v>35880440.520000003</v>
      </c>
    </row>
    <row r="21" spans="2:7">
      <c r="B21" s="26" t="s">
        <v>26</v>
      </c>
      <c r="C21" s="28">
        <f>SUM(C18:C20)</f>
        <v>13437209710.42</v>
      </c>
      <c r="D21" s="28">
        <f t="shared" ref="D21:G21" si="3">SUM(D18:D20)</f>
        <v>10692738216.970001</v>
      </c>
      <c r="E21" s="28">
        <f t="shared" si="3"/>
        <v>3773323307.8600006</v>
      </c>
      <c r="F21" s="28">
        <f t="shared" si="3"/>
        <v>358100314.41999996</v>
      </c>
      <c r="G21" s="28">
        <f t="shared" si="3"/>
        <v>4131423622.2800002</v>
      </c>
    </row>
    <row r="22" spans="2:7">
      <c r="B22" s="29" t="s">
        <v>32</v>
      </c>
      <c r="C22" s="17">
        <f>C16+C21</f>
        <v>437445938735.66998</v>
      </c>
      <c r="D22" s="17">
        <f t="shared" ref="D22:G22" si="4">D16+D21</f>
        <v>280299664919.25903</v>
      </c>
      <c r="E22" s="17">
        <f t="shared" si="4"/>
        <v>211573765906.66998</v>
      </c>
      <c r="F22" s="17">
        <f t="shared" si="4"/>
        <v>592603345.25999999</v>
      </c>
      <c r="G22" s="17">
        <f t="shared" si="4"/>
        <v>212166369251.92999</v>
      </c>
    </row>
    <row r="23" spans="2:7">
      <c r="B23" s="75"/>
      <c r="C23" s="31"/>
      <c r="D23" s="31"/>
      <c r="E23" s="31"/>
      <c r="F23" s="31"/>
      <c r="G23" s="31"/>
    </row>
    <row r="24" spans="2:7">
      <c r="B24" s="30"/>
      <c r="C24" s="31"/>
      <c r="D24" s="31"/>
      <c r="E24" s="31"/>
      <c r="F24" s="31"/>
      <c r="G24" s="31"/>
    </row>
    <row r="25" spans="2:7">
      <c r="B25" s="30"/>
      <c r="C25" s="31"/>
      <c r="D25" s="31"/>
      <c r="E25" s="31"/>
      <c r="F25" s="31"/>
      <c r="G25" s="31"/>
    </row>
    <row r="26" spans="2:7">
      <c r="B26" s="18"/>
      <c r="C26" s="31"/>
      <c r="D26" s="31"/>
      <c r="E26" s="31"/>
      <c r="F26" s="31"/>
      <c r="G26" s="31"/>
    </row>
  </sheetData>
  <mergeCells count="4">
    <mergeCell ref="B9:B11"/>
    <mergeCell ref="C9:C11"/>
    <mergeCell ref="D9:D11"/>
    <mergeCell ref="E9:G9"/>
  </mergeCells>
  <pageMargins left="0.7" right="0.7" top="0.75" bottom="0.75" header="0.3" footer="0.3"/>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26"/>
  <sheetViews>
    <sheetView topLeftCell="A10" zoomScale="85" zoomScaleNormal="85" workbookViewId="0">
      <selection activeCell="E27" sqref="E27"/>
    </sheetView>
  </sheetViews>
  <sheetFormatPr defaultRowHeight="14.45"/>
  <cols>
    <col min="1" max="1" width="1.140625" customWidth="1"/>
    <col min="2" max="2" width="46.85546875" customWidth="1"/>
    <col min="3" max="3" width="33.140625" bestFit="1" customWidth="1"/>
    <col min="4" max="4" width="30.5703125" bestFit="1" customWidth="1"/>
    <col min="5" max="5" width="31.7109375" customWidth="1"/>
    <col min="6" max="6" width="19.140625" customWidth="1"/>
    <col min="7" max="7" width="22.140625" customWidth="1"/>
  </cols>
  <sheetData>
    <row r="1" spans="2:7" ht="8.1" customHeight="1"/>
    <row r="2" spans="2:7">
      <c r="B2" s="1" t="s">
        <v>0</v>
      </c>
      <c r="C2" s="2"/>
      <c r="D2" s="2"/>
      <c r="E2" s="3"/>
      <c r="F2" s="4"/>
      <c r="G2" s="4"/>
    </row>
    <row r="3" spans="2:7">
      <c r="B3" s="7"/>
      <c r="C3" s="5"/>
      <c r="D3" s="2"/>
      <c r="E3" s="8"/>
      <c r="F3" s="4"/>
      <c r="G3" s="4"/>
    </row>
    <row r="4" spans="2:7">
      <c r="B4" s="1" t="s">
        <v>14</v>
      </c>
      <c r="C4" s="19"/>
      <c r="D4" s="20"/>
      <c r="E4" s="19"/>
      <c r="F4" s="2"/>
      <c r="G4" s="4"/>
    </row>
    <row r="5" spans="2:7">
      <c r="B5" s="1" t="s">
        <v>15</v>
      </c>
      <c r="C5" s="19"/>
      <c r="D5" s="20"/>
      <c r="E5" s="19"/>
      <c r="F5" s="2"/>
      <c r="G5" s="4"/>
    </row>
    <row r="6" spans="2:7">
      <c r="B6" s="1" t="s">
        <v>46</v>
      </c>
      <c r="C6" s="7"/>
      <c r="D6" s="2"/>
      <c r="E6" s="21"/>
      <c r="F6" s="7"/>
      <c r="G6" s="7"/>
    </row>
    <row r="7" spans="2:7">
      <c r="B7" s="6" t="s">
        <v>3</v>
      </c>
      <c r="C7" s="7"/>
      <c r="D7" s="2"/>
      <c r="E7" s="21"/>
      <c r="F7" s="7"/>
      <c r="G7" s="7"/>
    </row>
    <row r="8" spans="2:7">
      <c r="B8" s="22"/>
      <c r="C8" s="7"/>
      <c r="D8" s="2"/>
      <c r="E8" s="21"/>
      <c r="F8" s="7"/>
      <c r="G8" s="7"/>
    </row>
    <row r="9" spans="2:7">
      <c r="B9" s="88" t="s">
        <v>16</v>
      </c>
      <c r="C9" s="91" t="s">
        <v>17</v>
      </c>
      <c r="D9" s="91" t="s">
        <v>18</v>
      </c>
      <c r="E9" s="94" t="s">
        <v>19</v>
      </c>
      <c r="F9" s="95"/>
      <c r="G9" s="96"/>
    </row>
    <row r="10" spans="2:7">
      <c r="B10" s="89"/>
      <c r="C10" s="92"/>
      <c r="D10" s="92"/>
      <c r="E10" s="12" t="s">
        <v>5</v>
      </c>
      <c r="F10" s="12" t="s">
        <v>6</v>
      </c>
      <c r="G10" s="13" t="s">
        <v>20</v>
      </c>
    </row>
    <row r="11" spans="2:7">
      <c r="B11" s="90"/>
      <c r="C11" s="93"/>
      <c r="D11" s="93"/>
      <c r="E11" s="12" t="s">
        <v>8</v>
      </c>
      <c r="F11" s="12" t="s">
        <v>9</v>
      </c>
      <c r="G11" s="13" t="s">
        <v>21</v>
      </c>
    </row>
    <row r="12" spans="2:7">
      <c r="B12" s="23" t="s">
        <v>22</v>
      </c>
      <c r="C12" s="24"/>
      <c r="D12" s="24"/>
      <c r="E12" s="24"/>
      <c r="F12" s="24"/>
      <c r="G12" s="24"/>
    </row>
    <row r="13" spans="2:7">
      <c r="B13" s="25" t="s">
        <v>23</v>
      </c>
      <c r="C13" s="15">
        <v>249996483190.39999</v>
      </c>
      <c r="D13" s="15">
        <v>160989284898.95999</v>
      </c>
      <c r="E13" s="15">
        <v>122178226337.81</v>
      </c>
      <c r="F13" s="15">
        <v>234503030.84</v>
      </c>
      <c r="G13" s="15">
        <f>E13+F13</f>
        <v>122412729368.64999</v>
      </c>
    </row>
    <row r="14" spans="2:7">
      <c r="B14" s="25" t="s">
        <v>24</v>
      </c>
      <c r="C14" s="15">
        <v>146618061279.59</v>
      </c>
      <c r="D14" s="15">
        <v>104298591172.17</v>
      </c>
      <c r="E14" s="15">
        <v>84943033566.460205</v>
      </c>
      <c r="F14" s="15">
        <v>87030000</v>
      </c>
      <c r="G14" s="15">
        <f t="shared" ref="G14:G15" si="0">E14+F14</f>
        <v>85030063566.460205</v>
      </c>
    </row>
    <row r="15" spans="2:7">
      <c r="B15" s="25" t="s">
        <v>25</v>
      </c>
      <c r="C15" s="46">
        <v>17863529229.59</v>
      </c>
      <c r="D15" s="15">
        <v>15038977855.639</v>
      </c>
      <c r="E15" s="15">
        <v>7880112139.1490002</v>
      </c>
      <c r="F15" s="15">
        <v>0</v>
      </c>
      <c r="G15" s="15">
        <f t="shared" si="0"/>
        <v>7880112139.1490002</v>
      </c>
    </row>
    <row r="16" spans="2:7">
      <c r="B16" s="26" t="s">
        <v>26</v>
      </c>
      <c r="C16" s="17">
        <f>SUM(C13:C15)</f>
        <v>414478073699.58002</v>
      </c>
      <c r="D16" s="17">
        <f>SUM(D13:D15)</f>
        <v>280326853926.76898</v>
      </c>
      <c r="E16" s="17">
        <f>SUM(E13:E15)</f>
        <v>215001372043.41919</v>
      </c>
      <c r="F16" s="17">
        <f>SUM(F13:F15)</f>
        <v>321533030.84000003</v>
      </c>
      <c r="G16" s="17">
        <f t="shared" ref="G16" si="1">SUM(G13:G15)</f>
        <v>215322905074.25919</v>
      </c>
    </row>
    <row r="17" spans="2:7">
      <c r="B17" s="23" t="s">
        <v>27</v>
      </c>
      <c r="C17" s="27"/>
      <c r="D17" s="27"/>
      <c r="E17" s="27"/>
      <c r="F17" s="27"/>
      <c r="G17" s="27"/>
    </row>
    <row r="18" spans="2:7">
      <c r="B18" s="25" t="s">
        <v>28</v>
      </c>
      <c r="C18" s="15">
        <v>8682660000</v>
      </c>
      <c r="D18" s="15">
        <v>6302524464</v>
      </c>
      <c r="E18" s="15">
        <v>1796507029.7</v>
      </c>
      <c r="F18" s="15">
        <v>58044022.329999998</v>
      </c>
      <c r="G18" s="15">
        <f>E18+F18</f>
        <v>1854551052.03</v>
      </c>
    </row>
    <row r="19" spans="2:7">
      <c r="B19" s="25" t="s">
        <v>29</v>
      </c>
      <c r="C19" s="15">
        <v>4902550000</v>
      </c>
      <c r="D19" s="15">
        <v>4669080000</v>
      </c>
      <c r="E19" s="15">
        <v>2003051991.1400001</v>
      </c>
      <c r="F19" s="15">
        <v>264175851.56999999</v>
      </c>
      <c r="G19" s="15">
        <f>E19+F19</f>
        <v>2267227842.71</v>
      </c>
    </row>
    <row r="20" spans="2:7">
      <c r="B20" s="25" t="s">
        <v>31</v>
      </c>
      <c r="C20" s="15">
        <v>41000000</v>
      </c>
      <c r="D20" s="15">
        <v>40985000</v>
      </c>
      <c r="E20" s="15">
        <v>0</v>
      </c>
      <c r="F20" s="15">
        <v>35880440.520000003</v>
      </c>
      <c r="G20" s="15">
        <f t="shared" ref="G20" si="2">E20+F20</f>
        <v>35880440.520000003</v>
      </c>
    </row>
    <row r="21" spans="2:7">
      <c r="B21" s="26" t="s">
        <v>26</v>
      </c>
      <c r="C21" s="28">
        <f>SUM(C18:C20)</f>
        <v>13626210000</v>
      </c>
      <c r="D21" s="28">
        <f t="shared" ref="D21:G21" si="3">SUM(D18:D20)</f>
        <v>11012589464</v>
      </c>
      <c r="E21" s="28">
        <f t="shared" si="3"/>
        <v>3799559020.8400002</v>
      </c>
      <c r="F21" s="28">
        <f t="shared" si="3"/>
        <v>358100314.41999996</v>
      </c>
      <c r="G21" s="28">
        <f t="shared" si="3"/>
        <v>4157659335.2599998</v>
      </c>
    </row>
    <row r="22" spans="2:7">
      <c r="B22" s="29" t="s">
        <v>32</v>
      </c>
      <c r="C22" s="17">
        <f>C16+C21</f>
        <v>428104283699.58002</v>
      </c>
      <c r="D22" s="17">
        <f t="shared" ref="D22:G22" si="4">D16+D21</f>
        <v>291339443390.76898</v>
      </c>
      <c r="E22" s="17">
        <f t="shared" si="4"/>
        <v>218800931064.25919</v>
      </c>
      <c r="F22" s="17">
        <f t="shared" si="4"/>
        <v>679633345.25999999</v>
      </c>
      <c r="G22" s="17">
        <f t="shared" si="4"/>
        <v>219480564409.5192</v>
      </c>
    </row>
    <row r="23" spans="2:7">
      <c r="B23" s="75"/>
      <c r="C23" s="31"/>
      <c r="D23" s="31"/>
      <c r="E23" s="31"/>
      <c r="F23" s="31"/>
      <c r="G23" s="31"/>
    </row>
    <row r="24" spans="2:7">
      <c r="B24" s="30"/>
      <c r="C24" s="31"/>
      <c r="D24" s="31"/>
      <c r="E24" s="31"/>
      <c r="F24" s="31"/>
      <c r="G24" s="31"/>
    </row>
    <row r="25" spans="2:7">
      <c r="B25" s="30"/>
      <c r="C25" s="31"/>
      <c r="D25" s="31"/>
      <c r="E25" s="31"/>
      <c r="F25" s="31"/>
      <c r="G25" s="31"/>
    </row>
    <row r="26" spans="2:7">
      <c r="B26" s="18"/>
      <c r="C26" s="31"/>
      <c r="D26" s="31"/>
      <c r="E26" s="31"/>
      <c r="F26" s="31"/>
      <c r="G26" s="31"/>
    </row>
  </sheetData>
  <mergeCells count="4">
    <mergeCell ref="B9:B11"/>
    <mergeCell ref="C9:C11"/>
    <mergeCell ref="D9:D11"/>
    <mergeCell ref="E9:G9"/>
  </mergeCells>
  <pageMargins left="0.25" right="0.25" top="0.75" bottom="0.75" header="0.3" footer="0.3"/>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26"/>
  <sheetViews>
    <sheetView tabSelected="1" zoomScale="70" zoomScaleNormal="70" workbookViewId="0">
      <selection activeCell="D46" sqref="D46"/>
    </sheetView>
  </sheetViews>
  <sheetFormatPr defaultRowHeight="14.45"/>
  <cols>
    <col min="1" max="1" width="1.140625" customWidth="1"/>
    <col min="2" max="2" width="46.85546875" customWidth="1"/>
    <col min="3" max="3" width="33.140625" bestFit="1" customWidth="1"/>
    <col min="4" max="4" width="30.5703125" bestFit="1" customWidth="1"/>
    <col min="5" max="5" width="31.7109375" customWidth="1"/>
    <col min="6" max="6" width="19.140625" customWidth="1"/>
    <col min="7" max="7" width="22.140625" customWidth="1"/>
    <col min="9" max="9" width="17.140625" bestFit="1" customWidth="1"/>
  </cols>
  <sheetData>
    <row r="1" spans="2:7" ht="8.1" customHeight="1"/>
    <row r="2" spans="2:7">
      <c r="B2" s="1" t="s">
        <v>0</v>
      </c>
      <c r="C2" s="2"/>
      <c r="D2" s="2"/>
      <c r="E2" s="3"/>
      <c r="F2" s="4"/>
      <c r="G2" s="4"/>
    </row>
    <row r="3" spans="2:7">
      <c r="B3" s="7"/>
      <c r="C3" s="5"/>
      <c r="D3" s="2"/>
      <c r="E3" s="8"/>
      <c r="F3" s="4"/>
      <c r="G3" s="4"/>
    </row>
    <row r="4" spans="2:7">
      <c r="B4" s="1" t="s">
        <v>14</v>
      </c>
      <c r="C4" s="19"/>
      <c r="D4" s="20"/>
      <c r="E4" s="19"/>
      <c r="F4" s="2"/>
      <c r="G4" s="4"/>
    </row>
    <row r="5" spans="2:7">
      <c r="B5" s="1" t="s">
        <v>15</v>
      </c>
      <c r="C5" s="19"/>
      <c r="D5" s="20"/>
      <c r="E5" s="19"/>
      <c r="F5" s="2"/>
      <c r="G5" s="4"/>
    </row>
    <row r="6" spans="2:7">
      <c r="B6" s="1" t="s">
        <v>47</v>
      </c>
      <c r="C6" s="7"/>
      <c r="D6" s="2"/>
      <c r="E6" s="21"/>
      <c r="F6" s="7"/>
      <c r="G6" s="7"/>
    </row>
    <row r="7" spans="2:7">
      <c r="B7" s="6" t="s">
        <v>3</v>
      </c>
      <c r="C7" s="7"/>
      <c r="D7" s="2"/>
      <c r="E7" s="21"/>
      <c r="F7" s="7"/>
      <c r="G7" s="7"/>
    </row>
    <row r="8" spans="2:7">
      <c r="B8" s="22"/>
      <c r="C8" s="7"/>
      <c r="D8" s="2"/>
      <c r="E8" s="21"/>
      <c r="F8" s="7"/>
      <c r="G8" s="7"/>
    </row>
    <row r="9" spans="2:7">
      <c r="B9" s="88" t="s">
        <v>16</v>
      </c>
      <c r="C9" s="91" t="s">
        <v>17</v>
      </c>
      <c r="D9" s="91" t="s">
        <v>18</v>
      </c>
      <c r="E9" s="94" t="s">
        <v>19</v>
      </c>
      <c r="F9" s="95"/>
      <c r="G9" s="96"/>
    </row>
    <row r="10" spans="2:7">
      <c r="B10" s="89"/>
      <c r="C10" s="92"/>
      <c r="D10" s="92"/>
      <c r="E10" s="12" t="s">
        <v>5</v>
      </c>
      <c r="F10" s="12" t="s">
        <v>6</v>
      </c>
      <c r="G10" s="13" t="s">
        <v>20</v>
      </c>
    </row>
    <row r="11" spans="2:7">
      <c r="B11" s="90"/>
      <c r="C11" s="93"/>
      <c r="D11" s="93"/>
      <c r="E11" s="12" t="s">
        <v>8</v>
      </c>
      <c r="F11" s="12" t="s">
        <v>9</v>
      </c>
      <c r="G11" s="13" t="s">
        <v>21</v>
      </c>
    </row>
    <row r="12" spans="2:7">
      <c r="B12" s="23" t="s">
        <v>22</v>
      </c>
      <c r="C12" s="24"/>
      <c r="D12" s="24"/>
      <c r="E12" s="24"/>
      <c r="F12" s="24"/>
      <c r="G12" s="24"/>
    </row>
    <row r="13" spans="2:7">
      <c r="B13" s="25" t="s">
        <v>23</v>
      </c>
      <c r="C13" s="48">
        <v>257490581196.73999</v>
      </c>
      <c r="D13" s="48">
        <v>170069245181.38046</v>
      </c>
      <c r="E13" s="48">
        <v>130388193747.12016</v>
      </c>
      <c r="F13" s="48">
        <v>234503030.83999997</v>
      </c>
      <c r="G13" s="48">
        <f>E13+F13</f>
        <v>130622696777.96016</v>
      </c>
    </row>
    <row r="14" spans="2:7">
      <c r="B14" s="25" t="s">
        <v>24</v>
      </c>
      <c r="C14" s="48">
        <v>154931040296.61996</v>
      </c>
      <c r="D14" s="48">
        <v>107989940922.85002</v>
      </c>
      <c r="E14" s="48">
        <v>88624503948.520004</v>
      </c>
      <c r="F14" s="48">
        <v>0</v>
      </c>
      <c r="G14" s="48">
        <f t="shared" ref="G14:G15" si="0">E14+F14</f>
        <v>88624503948.520004</v>
      </c>
    </row>
    <row r="15" spans="2:7">
      <c r="B15" s="25" t="s">
        <v>25</v>
      </c>
      <c r="C15" s="80">
        <v>18509863710.380001</v>
      </c>
      <c r="D15" s="48">
        <v>15266159870.239008</v>
      </c>
      <c r="E15" s="48">
        <v>7743756703.5361166</v>
      </c>
      <c r="F15" s="48">
        <v>0</v>
      </c>
      <c r="G15" s="48">
        <f t="shared" si="0"/>
        <v>7743756703.5361166</v>
      </c>
    </row>
    <row r="16" spans="2:7">
      <c r="B16" s="26" t="s">
        <v>26</v>
      </c>
      <c r="C16" s="81">
        <f>SUM(C13:C15)</f>
        <v>430931485203.73999</v>
      </c>
      <c r="D16" s="81">
        <f>SUM(D13:D15)</f>
        <v>293325345974.46948</v>
      </c>
      <c r="E16" s="81">
        <f>SUM(E13:E15)</f>
        <v>226756454399.17627</v>
      </c>
      <c r="F16" s="81">
        <f>SUM(F13:F15)</f>
        <v>234503030.83999997</v>
      </c>
      <c r="G16" s="81">
        <f t="shared" ref="G16" si="1">SUM(G13:G15)</f>
        <v>226990957430.01627</v>
      </c>
    </row>
    <row r="17" spans="2:9">
      <c r="B17" s="23" t="s">
        <v>27</v>
      </c>
      <c r="C17" s="82"/>
      <c r="D17" s="82"/>
      <c r="E17" s="82"/>
      <c r="F17" s="82"/>
      <c r="G17" s="82"/>
    </row>
    <row r="18" spans="2:9">
      <c r="B18" s="25" t="s">
        <v>28</v>
      </c>
      <c r="C18" s="48">
        <v>8682660000</v>
      </c>
      <c r="D18" s="48">
        <v>6231850000</v>
      </c>
      <c r="E18" s="48">
        <v>1670163702.45</v>
      </c>
      <c r="F18" s="48">
        <v>58044022.329999998</v>
      </c>
      <c r="G18" s="48">
        <f>E18+F18</f>
        <v>1728207724.78</v>
      </c>
      <c r="I18" s="78"/>
    </row>
    <row r="19" spans="2:9">
      <c r="B19" s="25" t="s">
        <v>29</v>
      </c>
      <c r="C19" s="48">
        <v>4795549710.4200001</v>
      </c>
      <c r="D19" s="48">
        <v>4742981627.6199999</v>
      </c>
      <c r="E19" s="48">
        <v>1960699119.5199997</v>
      </c>
      <c r="F19" s="48">
        <v>264175851.56999999</v>
      </c>
      <c r="G19" s="48">
        <f>E19+F19</f>
        <v>2224874971.0899997</v>
      </c>
      <c r="I19" s="77"/>
    </row>
    <row r="20" spans="2:9">
      <c r="B20" s="25" t="s">
        <v>31</v>
      </c>
      <c r="C20" s="48">
        <v>41000000</v>
      </c>
      <c r="D20" s="48">
        <v>40985000</v>
      </c>
      <c r="E20" s="48">
        <v>0</v>
      </c>
      <c r="F20" s="48">
        <v>35880440.520000003</v>
      </c>
      <c r="G20" s="48">
        <f t="shared" ref="G20" si="2">E20+F20</f>
        <v>35880440.520000003</v>
      </c>
      <c r="I20" s="79"/>
    </row>
    <row r="21" spans="2:9">
      <c r="B21" s="26" t="s">
        <v>26</v>
      </c>
      <c r="C21" s="28">
        <f>SUM(C18:C20)</f>
        <v>13519209710.42</v>
      </c>
      <c r="D21" s="28">
        <f t="shared" ref="D21:G21" si="3">SUM(D18:D20)</f>
        <v>11015816627.619999</v>
      </c>
      <c r="E21" s="28">
        <f t="shared" si="3"/>
        <v>3630862821.9699998</v>
      </c>
      <c r="F21" s="28">
        <f t="shared" si="3"/>
        <v>358100314.41999996</v>
      </c>
      <c r="G21" s="28">
        <f t="shared" si="3"/>
        <v>3988963136.3899999</v>
      </c>
    </row>
    <row r="22" spans="2:9">
      <c r="B22" s="29" t="s">
        <v>32</v>
      </c>
      <c r="C22" s="17">
        <f>C16+C21</f>
        <v>444450694914.15997</v>
      </c>
      <c r="D22" s="17">
        <f t="shared" ref="D22:G22" si="4">D16+D21</f>
        <v>304341162602.08948</v>
      </c>
      <c r="E22" s="17">
        <f t="shared" si="4"/>
        <v>230387317221.14627</v>
      </c>
      <c r="F22" s="17">
        <f t="shared" si="4"/>
        <v>592603345.25999999</v>
      </c>
      <c r="G22" s="17">
        <f t="shared" si="4"/>
        <v>230979920566.40628</v>
      </c>
    </row>
    <row r="23" spans="2:9">
      <c r="B23" s="75"/>
      <c r="C23" s="31"/>
      <c r="D23" s="31"/>
      <c r="E23" s="31"/>
      <c r="F23" s="31"/>
      <c r="G23" s="31"/>
    </row>
    <row r="24" spans="2:9">
      <c r="B24" s="30"/>
      <c r="C24" s="31"/>
      <c r="D24" s="31"/>
      <c r="E24" s="31"/>
      <c r="F24" s="31"/>
      <c r="G24" s="31"/>
    </row>
    <row r="25" spans="2:9">
      <c r="B25" s="30"/>
      <c r="C25" s="31"/>
      <c r="D25" s="31"/>
      <c r="E25" s="31"/>
      <c r="F25" s="31"/>
      <c r="G25" s="31"/>
    </row>
    <row r="26" spans="2:9">
      <c r="B26" s="18"/>
      <c r="C26" s="31"/>
      <c r="D26" s="31"/>
      <c r="E26" s="31"/>
      <c r="F26" s="31"/>
      <c r="G26" s="31"/>
    </row>
  </sheetData>
  <mergeCells count="4">
    <mergeCell ref="B9:B11"/>
    <mergeCell ref="C9:C11"/>
    <mergeCell ref="D9:D11"/>
    <mergeCell ref="E9:G9"/>
  </mergeCells>
  <pageMargins left="0.25" right="0.25" top="0.75" bottom="0.75" header="0.3" footer="0.3"/>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view="pageBreakPreview" zoomScale="85" zoomScaleNormal="85" zoomScaleSheetLayoutView="85" workbookViewId="0">
      <selection activeCell="C10" sqref="C10"/>
    </sheetView>
  </sheetViews>
  <sheetFormatPr defaultRowHeight="14.45"/>
  <cols>
    <col min="1" max="1" width="1.140625" customWidth="1"/>
    <col min="2" max="2" width="30.42578125" customWidth="1"/>
    <col min="3" max="3" width="89.140625" customWidth="1"/>
  </cols>
  <sheetData>
    <row r="1" spans="1:3" ht="8.1" customHeight="1">
      <c r="A1" s="39"/>
      <c r="B1" s="40"/>
      <c r="C1" s="39"/>
    </row>
    <row r="2" spans="1:3">
      <c r="A2" s="39"/>
      <c r="B2" s="41" t="s">
        <v>48</v>
      </c>
      <c r="C2" s="42" t="s">
        <v>49</v>
      </c>
    </row>
    <row r="3" spans="1:3">
      <c r="A3" s="39"/>
      <c r="B3" s="41" t="s">
        <v>50</v>
      </c>
      <c r="C3" s="42" t="s">
        <v>51</v>
      </c>
    </row>
    <row r="4" spans="1:3">
      <c r="A4" s="39"/>
      <c r="B4" s="41" t="s">
        <v>52</v>
      </c>
      <c r="C4" s="76">
        <v>45755</v>
      </c>
    </row>
    <row r="5" spans="1:3">
      <c r="A5" s="39"/>
      <c r="B5" s="41" t="s">
        <v>53</v>
      </c>
      <c r="C5" s="76">
        <f ca="1">TODAY()</f>
        <v>45761</v>
      </c>
    </row>
    <row r="6" spans="1:3" ht="56.1">
      <c r="A6" s="39"/>
      <c r="B6" s="41" t="s">
        <v>54</v>
      </c>
      <c r="C6" s="43" t="s">
        <v>55</v>
      </c>
    </row>
    <row r="7" spans="1:3">
      <c r="A7" s="39"/>
      <c r="B7" s="41" t="s">
        <v>56</v>
      </c>
      <c r="C7" s="42" t="s">
        <v>57</v>
      </c>
    </row>
    <row r="8" spans="1:3">
      <c r="A8" s="39"/>
      <c r="B8" s="41" t="s">
        <v>58</v>
      </c>
      <c r="C8" s="42" t="s">
        <v>59</v>
      </c>
    </row>
    <row r="9" spans="1:3">
      <c r="A9" s="39"/>
      <c r="B9" s="41" t="s">
        <v>60</v>
      </c>
      <c r="C9" s="42" t="s">
        <v>61</v>
      </c>
    </row>
    <row r="10" spans="1:3" ht="42">
      <c r="A10" s="39"/>
      <c r="B10" s="99" t="s">
        <v>62</v>
      </c>
      <c r="C10" s="44" t="s">
        <v>63</v>
      </c>
    </row>
    <row r="11" spans="1:3" ht="69.95">
      <c r="A11" s="39"/>
      <c r="B11" s="99"/>
      <c r="C11" s="44" t="s">
        <v>64</v>
      </c>
    </row>
    <row r="12" spans="1:3" ht="69.95">
      <c r="A12" s="39"/>
      <c r="B12" s="99"/>
      <c r="C12" s="44" t="s">
        <v>65</v>
      </c>
    </row>
    <row r="13" spans="1:3" ht="42">
      <c r="A13" s="39"/>
      <c r="B13" s="99"/>
      <c r="C13" s="44" t="s">
        <v>66</v>
      </c>
    </row>
    <row r="14" spans="1:3">
      <c r="A14" s="39"/>
      <c r="B14" s="41" t="s">
        <v>67</v>
      </c>
      <c r="C14" s="42" t="s">
        <v>68</v>
      </c>
    </row>
    <row r="15" spans="1:3">
      <c r="A15" s="39"/>
      <c r="B15" s="41" t="s">
        <v>69</v>
      </c>
      <c r="C15" s="42" t="s">
        <v>70</v>
      </c>
    </row>
    <row r="16" spans="1:3">
      <c r="A16" s="39"/>
      <c r="B16" s="41" t="s">
        <v>71</v>
      </c>
      <c r="C16" s="42"/>
    </row>
    <row r="17" spans="1:3">
      <c r="A17" s="39"/>
      <c r="B17" s="41" t="s">
        <v>72</v>
      </c>
      <c r="C17" s="45" t="s">
        <v>73</v>
      </c>
    </row>
  </sheetData>
  <mergeCells count="1">
    <mergeCell ref="B10:B13"/>
  </mergeCells>
  <pageMargins left="0.7" right="0.7" top="0.75" bottom="0.75" header="0.3" footer="0.3"/>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cfdd8c-e086-4049-b6d4-d66aa41726ba">
      <Terms xmlns="http://schemas.microsoft.com/office/infopath/2007/PartnerControls"/>
    </lcf76f155ced4ddcb4097134ff3c332f>
    <TaxCatchAll xmlns="9bfdd640-3a33-4345-9007-bedb39769cd2" xsi:nil="true"/>
    <SharedWithUsers xmlns="9bfdd640-3a33-4345-9007-bedb39769cd2">
      <UserInfo>
        <DisplayName>Wilfredo III Vedan</DisplayName>
        <AccountId>18</AccountId>
        <AccountType/>
      </UserInfo>
      <UserInfo>
        <DisplayName>Maureen N. Ramos</DisplayName>
        <AccountId>6</AccountId>
        <AccountType/>
      </UserInfo>
      <UserInfo>
        <DisplayName>Daniel C. Santos</DisplayName>
        <AccountId>15</AccountId>
        <AccountType/>
      </UserInfo>
      <UserInfo>
        <DisplayName>Larry B. Montiel</DisplayName>
        <AccountId>706</AccountId>
        <AccountType/>
      </UserInfo>
      <UserInfo>
        <DisplayName>Amirah D. Galmac</DisplayName>
        <AccountId>281</AccountId>
        <AccountType/>
      </UserInfo>
      <UserInfo>
        <DisplayName>Rosanna E.  Salvador</DisplayName>
        <AccountId>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341C7F630C6742A3100E1C2B90CC95" ma:contentTypeVersion="14" ma:contentTypeDescription="Create a new document." ma:contentTypeScope="" ma:versionID="a3ec9e71ec814fc681141df18f6ab62b">
  <xsd:schema xmlns:xsd="http://www.w3.org/2001/XMLSchema" xmlns:xs="http://www.w3.org/2001/XMLSchema" xmlns:p="http://schemas.microsoft.com/office/2006/metadata/properties" xmlns:ns2="8acfdd8c-e086-4049-b6d4-d66aa41726ba" xmlns:ns3="9bfdd640-3a33-4345-9007-bedb39769cd2" targetNamespace="http://schemas.microsoft.com/office/2006/metadata/properties" ma:root="true" ma:fieldsID="88bf4c00b4ec0f8265c9965c1a22bc6f" ns2:_="" ns3:_="">
    <xsd:import namespace="8acfdd8c-e086-4049-b6d4-d66aa41726ba"/>
    <xsd:import namespace="9bfdd640-3a33-4345-9007-bedb39769c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fdd8c-e086-4049-b6d4-d66aa4172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dd640-3a33-4345-9007-bedb39769c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11b80-c9f3-4552-9427-8d358153ed92}" ma:internalName="TaxCatchAll" ma:showField="CatchAllData" ma:web="9bfdd640-3a33-4345-9007-bedb39769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F653B9-D60C-49EE-B6AC-B1E3FB8620DF}"/>
</file>

<file path=customXml/itemProps2.xml><?xml version="1.0" encoding="utf-8"?>
<ds:datastoreItem xmlns:ds="http://schemas.openxmlformats.org/officeDocument/2006/customXml" ds:itemID="{01D3AB89-56A9-4C0C-B53E-B7D84DDC000B}"/>
</file>

<file path=customXml/itemProps3.xml><?xml version="1.0" encoding="utf-8"?>
<ds:datastoreItem xmlns:ds="http://schemas.openxmlformats.org/officeDocument/2006/customXml" ds:itemID="{54059283-C6C0-4F72-B0EC-028CB8B449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BLGF</dc:creator>
  <cp:keywords/>
  <dc:description/>
  <cp:lastModifiedBy/>
  <cp:revision/>
  <dcterms:created xsi:type="dcterms:W3CDTF">2022-11-07T06:00:11Z</dcterms:created>
  <dcterms:modified xsi:type="dcterms:W3CDTF">2025-04-14T05:12:06Z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0x010100AE341C7F630C6742A3100E1C2B90CC95</vt:lpwstr>
  </property>
  <property fmtid="{D5CDD505-2E9C-101B-9397-08002B2CF9AE}" pid="3" name="MediaServiceImageTags">
    <vt:lpwstr/>
  </property>
</Properties>
</file>