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8"/>
  <workbookPr/>
  <mc:AlternateContent xmlns:mc="http://schemas.openxmlformats.org/markup-compatibility/2006">
    <mc:Choice Requires="x15">
      <x15ac:absPath xmlns:x15ac="http://schemas.microsoft.com/office/spreadsheetml/2010/11/ac" url="C:\Users\admin\Desktop\LGU Outstanding Balance\Outstanding Balance - 2024 -11052024\2025\WORKING FILE - 5212025\"/>
    </mc:Choice>
  </mc:AlternateContent>
  <xr:revisionPtr revIDLastSave="0" documentId="8_{F9843896-D1A6-4E5F-B6A0-1983AF4D0703}" xr6:coauthVersionLast="47" xr6:coauthVersionMax="47" xr10:uidLastSave="{00000000-0000-0000-0000-000000000000}"/>
  <bookViews>
    <workbookView xWindow="0" yWindow="0" windowWidth="19200" windowHeight="6130" firstSheet="4" activeTab="4" xr2:uid="{00000000-000D-0000-FFFF-FFFF00000000}"/>
  </bookViews>
  <sheets>
    <sheet name="Q1 2023" sheetId="2" state="hidden" r:id="rId1"/>
    <sheet name="Q2 2023" sheetId="1" state="hidden" r:id="rId2"/>
    <sheet name="Q3 2023" sheetId="5" state="hidden" r:id="rId3"/>
    <sheet name="Q4 2023" sheetId="6" state="hidden" r:id="rId4"/>
    <sheet name="Q1 2025" sheetId="7" r:id="rId5"/>
    <sheet name="Metadata" sheetId="3" r:id="rId6"/>
  </sheets>
  <externalReferences>
    <externalReference r:id="rId7"/>
    <externalReference r:id="rId8"/>
    <externalReference r:id="rId9"/>
    <externalReference r:id="rId10"/>
    <externalReference r:id="rId11"/>
  </externalReferences>
  <definedNames>
    <definedName name="asdfsdf" localSheetId="5">#REF!</definedName>
    <definedName name="asdfsdf" localSheetId="0">#REF!</definedName>
    <definedName name="asdfsdf" localSheetId="4">#REF!</definedName>
    <definedName name="asdfsdf" localSheetId="1">#REF!</definedName>
    <definedName name="asdfsdf" localSheetId="2">#REF!</definedName>
    <definedName name="asdfsdf" localSheetId="3">#REF!</definedName>
    <definedName name="asdfsdf">#REF!</definedName>
    <definedName name="asfdaf" localSheetId="5">#REF!</definedName>
    <definedName name="asfdaf" localSheetId="0">#REF!</definedName>
    <definedName name="asfdaf" localSheetId="4">#REF!</definedName>
    <definedName name="asfdaf" localSheetId="1">#REF!</definedName>
    <definedName name="asfdaf" localSheetId="2">#REF!</definedName>
    <definedName name="asfdaf" localSheetId="3">#REF!</definedName>
    <definedName name="asfdaf">#REF!</definedName>
    <definedName name="ba">[1]CONSOLIDATED!$C$1048571:$C$1048576</definedName>
    <definedName name="banks" localSheetId="5">[2]CONSOLIDATED!$C$1048571:$C$1048576</definedName>
    <definedName name="banks">[3]CONSOLIDATED!$C$1048571:$C$1048576</definedName>
    <definedName name="banks1">[4]CONSOLIDATED!$C$1048571:$C$1048576</definedName>
    <definedName name="banksq22018">[5]CONSOLIDATED!$C$1048571:$C$1048576</definedName>
    <definedName name="_xlnm.Database" localSheetId="5">#REF!</definedName>
    <definedName name="_xlnm.Database" localSheetId="0">#REF!</definedName>
    <definedName name="_xlnm.Database" localSheetId="4">#REF!</definedName>
    <definedName name="_xlnm.Database" localSheetId="2">#REF!</definedName>
    <definedName name="_xlnm.Database" localSheetId="3">#REF!</definedName>
    <definedName name="_xlnm.Database">#REF!</definedName>
    <definedName name="Database." localSheetId="5">#REF!</definedName>
    <definedName name="Database." localSheetId="0">#REF!</definedName>
    <definedName name="Database." localSheetId="4">#REF!</definedName>
    <definedName name="Database." localSheetId="2">#REF!</definedName>
    <definedName name="Database." localSheetId="3">#REF!</definedName>
    <definedName name="Database.">#REF!</definedName>
    <definedName name="Database.." localSheetId="5">#REF!</definedName>
    <definedName name="Database.." localSheetId="0">#REF!</definedName>
    <definedName name="Database.." localSheetId="4">#REF!</definedName>
    <definedName name="Database.." localSheetId="2">#REF!</definedName>
    <definedName name="Database.." localSheetId="3">#REF!</definedName>
    <definedName name="Database..">#REF!</definedName>
    <definedName name="Database..." localSheetId="5">#REF!</definedName>
    <definedName name="Database..." localSheetId="0">#REF!</definedName>
    <definedName name="Database..." localSheetId="4">#REF!</definedName>
    <definedName name="Database..." localSheetId="2">#REF!</definedName>
    <definedName name="Database..." localSheetId="3">#REF!</definedName>
    <definedName name="Database...">#REF!</definedName>
    <definedName name="DatabaseDBPQ42018" localSheetId="5">#REF!</definedName>
    <definedName name="DatabaseDBPQ42018" localSheetId="0">#REF!</definedName>
    <definedName name="DatabaseDBPQ42018" localSheetId="4">#REF!</definedName>
    <definedName name="DatabaseDBPQ42018" localSheetId="2">#REF!</definedName>
    <definedName name="DatabaseDBPQ42018" localSheetId="3">#REF!</definedName>
    <definedName name="DatabaseDBPQ42018">#REF!</definedName>
    <definedName name="Databaseq22018" localSheetId="5">#REF!</definedName>
    <definedName name="Databaseq22018" localSheetId="0">#REF!</definedName>
    <definedName name="Databaseq22018" localSheetId="4">#REF!</definedName>
    <definedName name="Databaseq22018" localSheetId="2">#REF!</definedName>
    <definedName name="Databaseq22018" localSheetId="3">#REF!</definedName>
    <definedName name="Databaseq22018">#REF!</definedName>
    <definedName name="DatabaseQ42018" localSheetId="5">#REF!</definedName>
    <definedName name="DatabaseQ42018" localSheetId="0">#REF!</definedName>
    <definedName name="DatabaseQ42018" localSheetId="4">#REF!</definedName>
    <definedName name="DatabaseQ42018" localSheetId="2">#REF!</definedName>
    <definedName name="DatabaseQ42018" localSheetId="3">#REF!</definedName>
    <definedName name="DatabaseQ42018">#REF!</definedName>
    <definedName name="dbpq22018" localSheetId="5">#REF!</definedName>
    <definedName name="dbpq22018" localSheetId="0">#REF!</definedName>
    <definedName name="dbpq22018" localSheetId="4">#REF!</definedName>
    <definedName name="dbpq22018" localSheetId="2">#REF!</definedName>
    <definedName name="dbpq22018" localSheetId="3">#REF!</definedName>
    <definedName name="dbpq22018">#REF!</definedName>
    <definedName name="es" localSheetId="5">#REF!</definedName>
    <definedName name="es" localSheetId="0">#REF!</definedName>
    <definedName name="es" localSheetId="4">#REF!</definedName>
    <definedName name="es" localSheetId="2">#REF!</definedName>
    <definedName name="es" localSheetId="3">#REF!</definedName>
    <definedName name="es">#REF!</definedName>
    <definedName name="es." localSheetId="5">#REF!</definedName>
    <definedName name="es." localSheetId="0">#REF!</definedName>
    <definedName name="es." localSheetId="4">#REF!</definedName>
    <definedName name="es." localSheetId="2">#REF!</definedName>
    <definedName name="es." localSheetId="3">#REF!</definedName>
    <definedName name="es.">#REF!</definedName>
    <definedName name="gjhkj" localSheetId="5">#REF!</definedName>
    <definedName name="gjhkj" localSheetId="0">#REF!</definedName>
    <definedName name="gjhkj" localSheetId="4">#REF!</definedName>
    <definedName name="gjhkj" localSheetId="2">#REF!</definedName>
    <definedName name="gjhkj" localSheetId="3">#REF!</definedName>
    <definedName name="gjhkj">#REF!</definedName>
    <definedName name="income_class" comment="income class" localSheetId="5">#REF!</definedName>
    <definedName name="income_class" comment="income class" localSheetId="0">#REF!</definedName>
    <definedName name="income_class" comment="income class" localSheetId="4">#REF!</definedName>
    <definedName name="income_class" comment="income class" localSheetId="2">#REF!</definedName>
    <definedName name="income_class" comment="income class" localSheetId="3">#REF!</definedName>
    <definedName name="income_class" comment="income class">#REF!</definedName>
    <definedName name="incomeclass" comment="income class" localSheetId="5">#REF!</definedName>
    <definedName name="incomeclass" comment="income class" localSheetId="0">#REF!</definedName>
    <definedName name="incomeclass" comment="income class" localSheetId="4">#REF!</definedName>
    <definedName name="incomeclass" comment="income class" localSheetId="2">#REF!</definedName>
    <definedName name="incomeclass" comment="income class" localSheetId="3">#REF!</definedName>
    <definedName name="incomeclass" comment="income class">#REF!</definedName>
    <definedName name="LandBankQ42017" localSheetId="5">#REF!</definedName>
    <definedName name="LandBankQ42017" localSheetId="0">#REF!</definedName>
    <definedName name="LandBankQ42017" localSheetId="4">#REF!</definedName>
    <definedName name="LandBankQ42017" localSheetId="2">#REF!</definedName>
    <definedName name="LandBankQ42017" localSheetId="3">#REF!</definedName>
    <definedName name="LandBankQ42017">#REF!</definedName>
    <definedName name="LBP" localSheetId="5">#REF!</definedName>
    <definedName name="LBP" localSheetId="0">#REF!</definedName>
    <definedName name="LBP" localSheetId="4">#REF!</definedName>
    <definedName name="LBP" localSheetId="2">#REF!</definedName>
    <definedName name="LBP" localSheetId="3">#REF!</definedName>
    <definedName name="LBP">#REF!</definedName>
    <definedName name="LBPQ12018" localSheetId="5">#REF!</definedName>
    <definedName name="LBPQ12018" localSheetId="0">#REF!</definedName>
    <definedName name="LBPQ12018" localSheetId="4">#REF!</definedName>
    <definedName name="LBPQ12018" localSheetId="2">#REF!</definedName>
    <definedName name="LBPQ12018" localSheetId="3">#REF!</definedName>
    <definedName name="LBPQ12018">#REF!</definedName>
    <definedName name="lbpq32018" localSheetId="5">#REF!</definedName>
    <definedName name="lbpq32018" localSheetId="0">#REF!</definedName>
    <definedName name="lbpq32018" localSheetId="4">#REF!</definedName>
    <definedName name="lbpq32018" localSheetId="2">#REF!</definedName>
    <definedName name="lbpq32018" localSheetId="3">#REF!</definedName>
    <definedName name="lbpq32018">#REF!</definedName>
    <definedName name="lbpq42018" localSheetId="5">#REF!</definedName>
    <definedName name="lbpq42018" localSheetId="0">#REF!</definedName>
    <definedName name="lbpq42018" localSheetId="4">#REF!</definedName>
    <definedName name="lbpq42018" localSheetId="2">#REF!</definedName>
    <definedName name="lbpq42018" localSheetId="3">#REF!</definedName>
    <definedName name="lbpq42018">#REF!</definedName>
    <definedName name="lgu_type" localSheetId="5">#REF!</definedName>
    <definedName name="lgu_type" localSheetId="0">#REF!</definedName>
    <definedName name="lgu_type" localSheetId="4">#REF!</definedName>
    <definedName name="lgu_type" localSheetId="2">#REF!</definedName>
    <definedName name="lgu_type" localSheetId="3">#REF!</definedName>
    <definedName name="lgu_type">#REF!</definedName>
    <definedName name="QuarterOne" localSheetId="5">#REF!</definedName>
    <definedName name="QuarterOne" localSheetId="0">#REF!</definedName>
    <definedName name="QuarterOne" localSheetId="4">#REF!</definedName>
    <definedName name="QuarterOne" localSheetId="1">#REF!</definedName>
    <definedName name="QuarterOne" localSheetId="2">#REF!</definedName>
    <definedName name="QuarterOne" localSheetId="3">#REF!</definedName>
    <definedName name="QuarterOne">#REF!</definedName>
    <definedName name="qwe" localSheetId="5">#REF!</definedName>
    <definedName name="qwe" localSheetId="0">#REF!</definedName>
    <definedName name="qwe" localSheetId="4">#REF!</definedName>
    <definedName name="qwe" localSheetId="1">#REF!</definedName>
    <definedName name="qwe" localSheetId="2">#REF!</definedName>
    <definedName name="qwe" localSheetId="3">#REF!</definedName>
    <definedName name="qwe">#REF!</definedName>
    <definedName name="qwqw" localSheetId="5">#REF!</definedName>
    <definedName name="qwqw" localSheetId="0">#REF!</definedName>
    <definedName name="qwqw" localSheetId="4">#REF!</definedName>
    <definedName name="qwqw" localSheetId="1">#REF!</definedName>
    <definedName name="qwqw" localSheetId="2">#REF!</definedName>
    <definedName name="qwqw" localSheetId="3">#REF!</definedName>
    <definedName name="qwqw">#REF!</definedName>
    <definedName name="qwqwe" localSheetId="5">#REF!</definedName>
    <definedName name="qwqwe" localSheetId="0">#REF!</definedName>
    <definedName name="qwqwe" localSheetId="4">#REF!</definedName>
    <definedName name="qwqwe" localSheetId="2">#REF!</definedName>
    <definedName name="qwqwe" localSheetId="3">#REF!</definedName>
    <definedName name="qwqwe">#REF!</definedName>
    <definedName name="region" localSheetId="5">#REF!</definedName>
    <definedName name="region" localSheetId="0">#REF!</definedName>
    <definedName name="region" localSheetId="4">#REF!</definedName>
    <definedName name="region" localSheetId="2">#REF!</definedName>
    <definedName name="region" localSheetId="3">#REF!</definedName>
    <definedName name="region">#REF!</definedName>
    <definedName name="SummaryQ12018" localSheetId="5">#REF!</definedName>
    <definedName name="SummaryQ12018" localSheetId="0">#REF!</definedName>
    <definedName name="SummaryQ12018" localSheetId="4">#REF!</definedName>
    <definedName name="SummaryQ12018" localSheetId="2">#REF!</definedName>
    <definedName name="SummaryQ12018" localSheetId="3">#REF!</definedName>
    <definedName name="SummaryQ12018">#REF!</definedName>
    <definedName name="try" localSheetId="5">#REF!</definedName>
    <definedName name="try" localSheetId="0">#REF!</definedName>
    <definedName name="try" localSheetId="4">#REF!</definedName>
    <definedName name="try" localSheetId="2">#REF!</definedName>
    <definedName name="try" localSheetId="3">#REF!</definedName>
    <definedName name="try">#REF!</definedName>
  </definedNames>
  <calcPr calcId="191028" calcMode="manual" calcCompleted="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 i="7" l="1"/>
  <c r="C21" i="7"/>
  <c r="D21" i="7"/>
  <c r="E21" i="7"/>
  <c r="F21" i="7"/>
  <c r="F16" i="7"/>
  <c r="F22" i="7" s="1"/>
  <c r="E16" i="7"/>
  <c r="E22" i="7" s="1"/>
  <c r="D16" i="7"/>
  <c r="D22" i="7" s="1"/>
  <c r="C5" i="3" l="1"/>
  <c r="G20" i="7" l="1"/>
  <c r="G19" i="7"/>
  <c r="G18" i="7"/>
  <c r="G21" i="7" l="1"/>
  <c r="C22" i="7"/>
  <c r="G14" i="7"/>
  <c r="G15" i="7"/>
  <c r="G13" i="7"/>
  <c r="G16" i="7" s="1"/>
  <c r="G22" i="7" s="1"/>
</calcChain>
</file>

<file path=xl/sharedStrings.xml><?xml version="1.0" encoding="utf-8"?>
<sst xmlns="http://schemas.openxmlformats.org/spreadsheetml/2006/main" count="252" uniqueCount="71">
  <si>
    <t>SUMMARY OF REPORTS OF FINANCIAL INSTITUTIONS ON LOCAL GOVERNMENT UNIT (LGU) INDEBTEDNESS</t>
  </si>
  <si>
    <t>By credit instrument</t>
  </si>
  <si>
    <t>Q1 FY 2023</t>
  </si>
  <si>
    <t>In Php Million</t>
  </si>
  <si>
    <t>CREDIT INSTRUMENT</t>
  </si>
  <si>
    <t>CURRENT</t>
  </si>
  <si>
    <t>PAST DUE</t>
  </si>
  <si>
    <t xml:space="preserve">OUTSTANDING BALANCES </t>
  </si>
  <si>
    <t>a</t>
  </si>
  <si>
    <t>b</t>
  </si>
  <si>
    <t>c = a+b</t>
  </si>
  <si>
    <t>Loans</t>
  </si>
  <si>
    <t>Bonds</t>
  </si>
  <si>
    <t>Grand Total</t>
  </si>
  <si>
    <t>LGU LOANS</t>
  </si>
  <si>
    <t>By financial institution</t>
  </si>
  <si>
    <t>FINANCIAL INSTITUTIONS</t>
  </si>
  <si>
    <t xml:space="preserve">LOAN APPROVED AMOUNT </t>
  </si>
  <si>
    <t xml:space="preserve">AVAILMENT TO DATE </t>
  </si>
  <si>
    <t>OUTSTANDING BALANCE</t>
  </si>
  <si>
    <t>TOTAL</t>
  </si>
  <si>
    <t>c = a + b</t>
  </si>
  <si>
    <t>Government Financial Institutions:</t>
  </si>
  <si>
    <t xml:space="preserve">Land Bank of the Philippines </t>
  </si>
  <si>
    <t>Development Bank of the Philippines</t>
  </si>
  <si>
    <t>Municipal Development Fund Office</t>
  </si>
  <si>
    <t>Sub-total</t>
  </si>
  <si>
    <t>Private Financial Institutions:</t>
  </si>
  <si>
    <t>Philippine National Bank</t>
  </si>
  <si>
    <t>Philippine Veterans Bank</t>
  </si>
  <si>
    <t>EastWest Bank</t>
  </si>
  <si>
    <t>Asia United Bank</t>
  </si>
  <si>
    <t>Total</t>
  </si>
  <si>
    <t>LGU BONDS</t>
  </si>
  <si>
    <t>BOND APPROVED AMOUNT</t>
  </si>
  <si>
    <t>Q2 FY 2023</t>
  </si>
  <si>
    <t>Philippine National Bank*</t>
  </si>
  <si>
    <t>EastWest Bank*</t>
  </si>
  <si>
    <t>* Report as of Q1 2023</t>
  </si>
  <si>
    <t>Q3 FY 2023</t>
  </si>
  <si>
    <t>Asia United Bank**</t>
  </si>
  <si>
    <t>** Report as of Q2 2023</t>
  </si>
  <si>
    <t>-</t>
  </si>
  <si>
    <t>Q4 FY 2023</t>
  </si>
  <si>
    <t>Q1 FY 2025</t>
  </si>
  <si>
    <t>Title:</t>
  </si>
  <si>
    <t>Summary of Reports of Financial Institutions on Local Government Unit (LGU) Indebtedness</t>
  </si>
  <si>
    <t>Originator:</t>
  </si>
  <si>
    <t>Bureau of Local Government Finance (BLGF)</t>
  </si>
  <si>
    <t>Publication date:</t>
  </si>
  <si>
    <t>Extraction date:</t>
  </si>
  <si>
    <t>Abstract:</t>
  </si>
  <si>
    <t>The summary of reports of financial institutions on LGU indebtedness is the compilation of reports on the credit instruments availed by the LGUs, mainly loans and bonds, received by the BLGF. These reports are submitted by government and domestic private banks and lending institutions to the Bureau on a quarterly basis.</t>
  </si>
  <si>
    <t>Process/Progress:</t>
  </si>
  <si>
    <t>Updated Quarterly</t>
  </si>
  <si>
    <t>Access constraints:</t>
  </si>
  <si>
    <t>None</t>
  </si>
  <si>
    <t>Use constraints:</t>
  </si>
  <si>
    <t>Acknowledgement of the Bureau of Local Government Finance (BLGF) as the source.</t>
  </si>
  <si>
    <t>Disclaimer:</t>
  </si>
  <si>
    <t>The data presented were based on the reports of government and domestic private banks and lending institutions on the indebtedness of LGUs, sent to the Bureau of Local Government Finance (BLGF).</t>
  </si>
  <si>
    <t>The BLGF takes reasonable measures to ensure the accuracy and timeliness of the financial data available. However, the BLGF assumes no responsibility for consequences, including direct, indirect, special, or consequential damages arising out of or in connection with the use or misuse of any information that is available. The user shall have the sole responsibility for assessing the relevance and accuracy of the data.</t>
  </si>
  <si>
    <t>The BLGF uses its official website as the main medium of disclosing official information to the public. Such information includes, but not limited to, quarterly and annual financial and physical data sets and reports, annual reports, opinion and rulings, circulars, directives, and other information related to local assessment and treasury operations, statement of revenues and expenditures, and press/media releases, which are considered by the Bureau as material information.</t>
  </si>
  <si>
    <t>The data may be cited or reproduced in whole or in part provided that the BLGF is duly informed and/or recognized. Users are restricted from reselling, redistributing, or creating plagiaristic works for viable purposes without the expressed or written permission of BLGF.</t>
  </si>
  <si>
    <t>Primary Contact</t>
  </si>
  <si>
    <t>Local Debt Monitoring and Evaluation Divison (LDMED)</t>
  </si>
  <si>
    <t>Contact Telephone number:</t>
  </si>
  <si>
    <t>(02) 5318-2532</t>
  </si>
  <si>
    <t>Contact Fax Number:</t>
  </si>
  <si>
    <t>Contact Email Address:</t>
  </si>
  <si>
    <t>ldmed@blgf.gov.ph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</si>
</sst>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
    <numFmt numFmtId="165" formatCode="_(* #,##0_);_(* \(#,##0\);_(* &quot;-&quot;??_);_(@_)"/>
  </numFmts>
  <fonts count="14">
    <font>
      <sz val="11"/>
      <color theme="1"/>
      <name val="Calibri"/>
      <family val="2"/>
      <scheme val="minor"/>
    </font>
    <font>
      <sz val="11"/>
      <color theme="1"/>
      <name val="Calibri"/>
      <family val="2"/>
      <scheme val="minor"/>
    </font>
    <font>
      <b/>
      <sz val="11"/>
      <color theme="1"/>
      <name val="Arial"/>
      <family val="2"/>
    </font>
    <font>
      <sz val="10"/>
      <name val="Arial"/>
      <family val="2"/>
    </font>
    <font>
      <sz val="11"/>
      <name val="Arial"/>
      <family val="2"/>
    </font>
    <font>
      <sz val="11"/>
      <color theme="1"/>
      <name val="Arial"/>
      <family val="2"/>
    </font>
    <font>
      <i/>
      <sz val="11"/>
      <color theme="1"/>
      <name val="Arial"/>
      <family val="2"/>
    </font>
    <font>
      <b/>
      <sz val="11"/>
      <name val="Arial"/>
      <family val="2"/>
    </font>
    <font>
      <b/>
      <sz val="11"/>
      <color theme="0"/>
      <name val="Arial"/>
      <family val="2"/>
    </font>
    <font>
      <i/>
      <sz val="9"/>
      <color theme="1"/>
      <name val="Arial"/>
      <family val="2"/>
    </font>
    <font>
      <b/>
      <sz val="11"/>
      <color rgb="FF000000"/>
      <name val="Arial"/>
      <family val="2"/>
    </font>
    <font>
      <sz val="11"/>
      <color rgb="FF000000"/>
      <name val="Arial"/>
      <family val="2"/>
    </font>
    <font>
      <u/>
      <sz val="11"/>
      <name val="Arial"/>
      <family val="2"/>
    </font>
    <font>
      <i/>
      <sz val="9"/>
      <color rgb="FF00000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FFFF"/>
        <bgColor rgb="FFFFFFFF"/>
      </patternFill>
    </fill>
    <fill>
      <patternFill patternType="solid">
        <fgColor theme="0"/>
        <bgColor indexed="64"/>
      </patternFill>
    </fill>
    <fill>
      <patternFill patternType="solid">
        <fgColor rgb="FFFFFF00"/>
        <bgColor indexed="64"/>
      </patternFill>
    </fill>
  </fills>
  <borders count="9">
    <border>
      <left/>
      <right/>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dotted">
        <color rgb="FF000000"/>
      </left>
      <right style="dotted">
        <color rgb="FF000000"/>
      </right>
      <top style="dotted">
        <color rgb="FF000000"/>
      </top>
      <bottom style="dotted">
        <color rgb="FF000000"/>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3">
    <xf numFmtId="0" fontId="0" fillId="0" borderId="0"/>
    <xf numFmtId="43" fontId="1" fillId="0" borderId="0" applyFont="0" applyFill="0" applyBorder="0" applyAlignment="0" applyProtection="0"/>
    <xf numFmtId="0" fontId="3" fillId="0" borderId="0"/>
  </cellStyleXfs>
  <cellXfs count="96">
    <xf numFmtId="0" fontId="0" fillId="0" borderId="0" xfId="0"/>
    <xf numFmtId="0" fontId="2" fillId="0" borderId="0" xfId="1" applyNumberFormat="1" applyFont="1" applyFill="1" applyBorder="1" applyAlignment="1">
      <alignment horizontal="left"/>
    </xf>
    <xf numFmtId="0" fontId="4" fillId="0" borderId="0" xfId="2" applyFont="1"/>
    <xf numFmtId="0" fontId="1" fillId="0" borderId="0" xfId="0" applyFont="1"/>
    <xf numFmtId="43" fontId="5" fillId="0" borderId="0" xfId="1" applyFont="1" applyFill="1" applyBorder="1"/>
    <xf numFmtId="0" fontId="5" fillId="0" borderId="0" xfId="2" applyFont="1" applyAlignment="1">
      <alignment horizontal="center" vertical="center"/>
    </xf>
    <xf numFmtId="0" fontId="6" fillId="0" borderId="0" xfId="0" applyFont="1" applyAlignment="1">
      <alignment vertical="center"/>
    </xf>
    <xf numFmtId="0" fontId="5" fillId="0" borderId="0" xfId="2" applyFont="1"/>
    <xf numFmtId="43" fontId="2" fillId="0" borderId="0" xfId="1" applyFont="1" applyFill="1" applyBorder="1" applyAlignment="1">
      <alignment horizontal="center"/>
    </xf>
    <xf numFmtId="0" fontId="2" fillId="3" borderId="2" xfId="2" applyFont="1" applyFill="1" applyBorder="1" applyAlignment="1">
      <alignment horizontal="center" vertical="center" wrapText="1"/>
    </xf>
    <xf numFmtId="43" fontId="2" fillId="3" borderId="2" xfId="1" applyFont="1" applyFill="1" applyBorder="1" applyAlignment="1">
      <alignment horizontal="center" vertical="center" wrapText="1"/>
    </xf>
    <xf numFmtId="43" fontId="2" fillId="4" borderId="2" xfId="1" applyFont="1" applyFill="1" applyBorder="1" applyAlignment="1">
      <alignment horizontal="center" vertical="center" wrapText="1"/>
    </xf>
    <xf numFmtId="0" fontId="7" fillId="3" borderId="2" xfId="2" applyFont="1" applyFill="1" applyBorder="1" applyAlignment="1">
      <alignment horizontal="center" vertical="center" wrapText="1"/>
    </xf>
    <xf numFmtId="0" fontId="7" fillId="4" borderId="2" xfId="2" applyFont="1" applyFill="1" applyBorder="1" applyAlignment="1">
      <alignment horizontal="center" vertical="center" wrapText="1"/>
    </xf>
    <xf numFmtId="0" fontId="5" fillId="0" borderId="2" xfId="2" applyFont="1" applyBorder="1" applyAlignment="1">
      <alignment horizontal="left" vertical="center"/>
    </xf>
    <xf numFmtId="164" fontId="5" fillId="0" borderId="2" xfId="1" applyNumberFormat="1" applyFont="1" applyFill="1" applyBorder="1"/>
    <xf numFmtId="0" fontId="2" fillId="4" borderId="2" xfId="2" applyFont="1" applyFill="1" applyBorder="1" applyAlignment="1">
      <alignment horizontal="center"/>
    </xf>
    <xf numFmtId="164" fontId="2" fillId="0" borderId="2" xfId="1" applyNumberFormat="1" applyFont="1" applyFill="1" applyBorder="1"/>
    <xf numFmtId="0" fontId="2" fillId="0" borderId="0" xfId="2" applyFont="1" applyAlignment="1">
      <alignment horizontal="center"/>
    </xf>
    <xf numFmtId="165" fontId="2" fillId="0" borderId="0" xfId="1" applyNumberFormat="1" applyFont="1" applyFill="1" applyBorder="1"/>
    <xf numFmtId="43" fontId="2" fillId="0" borderId="0" xfId="1" applyFont="1" applyFill="1" applyBorder="1"/>
    <xf numFmtId="0" fontId="2" fillId="0" borderId="0" xfId="2" applyFont="1" applyAlignment="1">
      <alignment horizontal="center" vertical="center"/>
    </xf>
    <xf numFmtId="0" fontId="2" fillId="0" borderId="0" xfId="2" applyFont="1"/>
    <xf numFmtId="0" fontId="2" fillId="0" borderId="2" xfId="2" applyFont="1" applyBorder="1" applyAlignment="1">
      <alignment horizontal="left" vertical="center" wrapText="1"/>
    </xf>
    <xf numFmtId="0" fontId="8" fillId="0" borderId="2" xfId="2" applyFont="1" applyBorder="1" applyAlignment="1">
      <alignment horizontal="center" vertical="center"/>
    </xf>
    <xf numFmtId="0" fontId="5" fillId="0" borderId="2" xfId="2" applyFont="1" applyBorder="1" applyAlignment="1">
      <alignment horizontal="left" vertical="center" wrapText="1" indent="3"/>
    </xf>
    <xf numFmtId="0" fontId="2" fillId="0" borderId="2" xfId="2" applyFont="1" applyBorder="1" applyAlignment="1">
      <alignment horizontal="left" vertical="center" wrapText="1" indent="2"/>
    </xf>
    <xf numFmtId="164" fontId="4" fillId="0" borderId="2" xfId="2" applyNumberFormat="1" applyFont="1" applyBorder="1"/>
    <xf numFmtId="164" fontId="7" fillId="0" borderId="2" xfId="2" applyNumberFormat="1" applyFont="1" applyBorder="1"/>
    <xf numFmtId="0" fontId="2" fillId="0" borderId="2" xfId="2" applyFont="1" applyBorder="1" applyAlignment="1">
      <alignment horizontal="center" vertical="center"/>
    </xf>
    <xf numFmtId="0" fontId="9" fillId="0" borderId="0" xfId="0" applyFont="1"/>
    <xf numFmtId="164" fontId="2" fillId="0" borderId="0" xfId="1" applyNumberFormat="1" applyFont="1" applyFill="1" applyBorder="1"/>
    <xf numFmtId="165" fontId="2" fillId="0" borderId="0" xfId="1" applyNumberFormat="1" applyFont="1" applyFill="1" applyBorder="1" applyAlignment="1">
      <alignment horizontal="center"/>
    </xf>
    <xf numFmtId="165" fontId="2" fillId="0" borderId="0" xfId="1" applyNumberFormat="1" applyFont="1" applyFill="1" applyBorder="1" applyAlignment="1">
      <alignment horizontal="center" vertical="center"/>
    </xf>
    <xf numFmtId="0" fontId="7" fillId="2" borderId="2" xfId="2" applyFont="1" applyFill="1" applyBorder="1" applyAlignment="1">
      <alignment horizontal="center" vertical="center"/>
    </xf>
    <xf numFmtId="0" fontId="7" fillId="5" borderId="2" xfId="2" applyFont="1" applyFill="1" applyBorder="1" applyAlignment="1">
      <alignment vertical="center" wrapText="1"/>
    </xf>
    <xf numFmtId="0" fontId="5" fillId="0" borderId="2" xfId="2" applyFont="1" applyBorder="1" applyAlignment="1">
      <alignment horizontal="left" vertical="center" indent="3"/>
    </xf>
    <xf numFmtId="164" fontId="5" fillId="0" borderId="2" xfId="1" applyNumberFormat="1" applyFont="1" applyFill="1" applyBorder="1" applyAlignment="1"/>
    <xf numFmtId="164" fontId="2" fillId="0" borderId="2" xfId="1" applyNumberFormat="1" applyFont="1" applyFill="1" applyBorder="1" applyAlignment="1"/>
    <xf numFmtId="0" fontId="5" fillId="0" borderId="0" xfId="0" applyFont="1"/>
    <xf numFmtId="0" fontId="5" fillId="0" borderId="0" xfId="0" applyFont="1" applyAlignment="1">
      <alignment horizontal="left" vertical="center"/>
    </xf>
    <xf numFmtId="0" fontId="10" fillId="6" borderId="4" xfId="0" applyFont="1" applyFill="1" applyBorder="1" applyAlignment="1">
      <alignment horizontal="left" vertical="center" wrapText="1"/>
    </xf>
    <xf numFmtId="0" fontId="11" fillId="6" borderId="4" xfId="0" applyFont="1" applyFill="1" applyBorder="1" applyAlignment="1">
      <alignment wrapText="1"/>
    </xf>
    <xf numFmtId="0" fontId="11" fillId="0" borderId="4" xfId="0" applyFont="1" applyBorder="1" applyAlignment="1">
      <alignment vertical="center" wrapText="1"/>
    </xf>
    <xf numFmtId="0" fontId="5" fillId="0" borderId="4" xfId="0" applyFont="1" applyBorder="1" applyAlignment="1">
      <alignment horizontal="left" vertical="center" wrapText="1"/>
    </xf>
    <xf numFmtId="0" fontId="12" fillId="0" borderId="4" xfId="0" applyFont="1" applyBorder="1" applyAlignment="1">
      <alignment vertical="top"/>
    </xf>
    <xf numFmtId="164" fontId="4" fillId="0" borderId="2" xfId="1" applyNumberFormat="1" applyFont="1" applyFill="1" applyBorder="1"/>
    <xf numFmtId="0" fontId="5" fillId="0" borderId="2" xfId="2" quotePrefix="1" applyFont="1" applyBorder="1" applyAlignment="1">
      <alignment horizontal="left" vertical="center" indent="3"/>
    </xf>
    <xf numFmtId="164" fontId="5" fillId="7" borderId="2" xfId="1" applyNumberFormat="1" applyFont="1" applyFill="1" applyBorder="1"/>
    <xf numFmtId="0" fontId="2" fillId="8" borderId="0" xfId="1" applyNumberFormat="1" applyFont="1" applyFill="1" applyBorder="1" applyAlignment="1">
      <alignment horizontal="left"/>
    </xf>
    <xf numFmtId="164" fontId="2" fillId="8" borderId="0" xfId="1" applyNumberFormat="1" applyFont="1" applyFill="1" applyBorder="1"/>
    <xf numFmtId="0" fontId="0" fillId="8" borderId="0" xfId="0" applyFill="1"/>
    <xf numFmtId="165" fontId="2" fillId="8" borderId="0" xfId="1" applyNumberFormat="1" applyFont="1" applyFill="1" applyBorder="1"/>
    <xf numFmtId="0" fontId="6" fillId="8" borderId="0" xfId="0" applyFont="1" applyFill="1" applyAlignment="1">
      <alignment vertical="center"/>
    </xf>
    <xf numFmtId="0" fontId="4" fillId="8" borderId="0" xfId="2" applyFont="1" applyFill="1"/>
    <xf numFmtId="165" fontId="2" fillId="8" borderId="0" xfId="1" applyNumberFormat="1" applyFont="1" applyFill="1" applyBorder="1" applyAlignment="1">
      <alignment horizontal="center"/>
    </xf>
    <xf numFmtId="0" fontId="2" fillId="8" borderId="0" xfId="2" applyFont="1" applyFill="1"/>
    <xf numFmtId="165" fontId="2" fillId="8" borderId="0" xfId="1" applyNumberFormat="1" applyFont="1" applyFill="1" applyBorder="1" applyAlignment="1">
      <alignment horizontal="center" vertical="center"/>
    </xf>
    <xf numFmtId="0" fontId="7" fillId="8" borderId="2" xfId="2" applyFont="1" applyFill="1" applyBorder="1" applyAlignment="1">
      <alignment horizontal="center" vertical="center"/>
    </xf>
    <xf numFmtId="0" fontId="7" fillId="8" borderId="2" xfId="2" applyFont="1" applyFill="1" applyBorder="1" applyAlignment="1">
      <alignment vertical="center" wrapText="1"/>
    </xf>
    <xf numFmtId="0" fontId="7" fillId="8" borderId="2" xfId="2" applyFont="1" applyFill="1" applyBorder="1" applyAlignment="1">
      <alignment horizontal="center" vertical="center" wrapText="1"/>
    </xf>
    <xf numFmtId="0" fontId="1" fillId="8" borderId="0" xfId="0" applyFont="1" applyFill="1"/>
    <xf numFmtId="0" fontId="5" fillId="8" borderId="2" xfId="2" quotePrefix="1" applyFont="1" applyFill="1" applyBorder="1" applyAlignment="1">
      <alignment horizontal="left" vertical="center" indent="3"/>
    </xf>
    <xf numFmtId="164" fontId="5" fillId="8" borderId="2" xfId="1" applyNumberFormat="1" applyFont="1" applyFill="1" applyBorder="1" applyAlignment="1"/>
    <xf numFmtId="0" fontId="2" fillId="8" borderId="2" xfId="2" applyFont="1" applyFill="1" applyBorder="1" applyAlignment="1">
      <alignment horizontal="center" vertical="center"/>
    </xf>
    <xf numFmtId="164" fontId="2" fillId="8" borderId="2" xfId="1" applyNumberFormat="1" applyFont="1" applyFill="1" applyBorder="1" applyAlignment="1"/>
    <xf numFmtId="0" fontId="5" fillId="8" borderId="2" xfId="2" applyFont="1" applyFill="1" applyBorder="1" applyAlignment="1">
      <alignment horizontal="left" vertical="center" wrapText="1" indent="3"/>
    </xf>
    <xf numFmtId="164" fontId="5" fillId="8" borderId="2" xfId="1" applyNumberFormat="1" applyFont="1" applyFill="1" applyBorder="1"/>
    <xf numFmtId="0" fontId="2" fillId="8" borderId="2" xfId="2" applyFont="1" applyFill="1" applyBorder="1" applyAlignment="1">
      <alignment horizontal="center" vertical="center" wrapText="1"/>
    </xf>
    <xf numFmtId="43" fontId="2" fillId="8" borderId="2" xfId="1" applyFont="1" applyFill="1" applyBorder="1" applyAlignment="1">
      <alignment horizontal="center" vertical="center" wrapText="1"/>
    </xf>
    <xf numFmtId="43" fontId="5" fillId="8" borderId="0" xfId="1" applyFont="1" applyFill="1" applyBorder="1"/>
    <xf numFmtId="0" fontId="5" fillId="8" borderId="2" xfId="2" applyFont="1" applyFill="1" applyBorder="1" applyAlignment="1">
      <alignment horizontal="left" vertical="center"/>
    </xf>
    <xf numFmtId="0" fontId="2" fillId="8" borderId="2" xfId="2" applyFont="1" applyFill="1" applyBorder="1" applyAlignment="1">
      <alignment horizontal="center"/>
    </xf>
    <xf numFmtId="164" fontId="2" fillId="8" borderId="2" xfId="1" applyNumberFormat="1" applyFont="1" applyFill="1" applyBorder="1"/>
    <xf numFmtId="0" fontId="5" fillId="8" borderId="0" xfId="2" applyFont="1" applyFill="1" applyAlignment="1">
      <alignment horizontal="center" vertical="center"/>
    </xf>
    <xf numFmtId="0" fontId="13" fillId="0" borderId="0" xfId="0" applyFont="1"/>
    <xf numFmtId="15" fontId="5" fillId="6" borderId="4" xfId="0" quotePrefix="1" applyNumberFormat="1" applyFont="1" applyFill="1" applyBorder="1" applyAlignment="1">
      <alignment horizontal="left" wrapText="1"/>
    </xf>
    <xf numFmtId="164" fontId="2" fillId="7" borderId="2" xfId="1" applyNumberFormat="1" applyFont="1" applyFill="1" applyBorder="1"/>
    <xf numFmtId="164" fontId="4" fillId="7" borderId="2" xfId="1" applyNumberFormat="1" applyFont="1" applyFill="1" applyBorder="1"/>
    <xf numFmtId="0" fontId="2" fillId="2" borderId="1" xfId="2" applyFont="1" applyFill="1" applyBorder="1" applyAlignment="1">
      <alignment horizontal="center" vertical="center"/>
    </xf>
    <xf numFmtId="0" fontId="2" fillId="2" borderId="3" xfId="2" applyFont="1" applyFill="1" applyBorder="1" applyAlignment="1">
      <alignment horizontal="center" vertical="center"/>
    </xf>
    <xf numFmtId="0" fontId="7" fillId="2" borderId="2" xfId="2" applyFont="1" applyFill="1" applyBorder="1" applyAlignment="1">
      <alignment horizontal="center" vertical="center"/>
    </xf>
    <xf numFmtId="0" fontId="7" fillId="5" borderId="2" xfId="2" applyFont="1" applyFill="1" applyBorder="1" applyAlignment="1">
      <alignment horizontal="center" vertical="center" wrapText="1"/>
    </xf>
    <xf numFmtId="0" fontId="2" fillId="4" borderId="2" xfId="2" applyFont="1" applyFill="1" applyBorder="1" applyAlignment="1">
      <alignment horizontal="center"/>
    </xf>
    <xf numFmtId="0" fontId="7" fillId="2" borderId="1" xfId="2" applyFont="1" applyFill="1" applyBorder="1" applyAlignment="1">
      <alignment horizontal="center" vertical="center"/>
    </xf>
    <xf numFmtId="0" fontId="7" fillId="2" borderId="8" xfId="2" applyFont="1" applyFill="1" applyBorder="1" applyAlignment="1">
      <alignment horizontal="center" vertical="center"/>
    </xf>
    <xf numFmtId="0" fontId="7" fillId="2" borderId="3" xfId="2" applyFont="1" applyFill="1" applyBorder="1" applyAlignment="1">
      <alignment horizontal="center" vertical="center"/>
    </xf>
    <xf numFmtId="0" fontId="7" fillId="5" borderId="1" xfId="2" applyFont="1" applyFill="1" applyBorder="1" applyAlignment="1">
      <alignment horizontal="center" vertical="center" wrapText="1"/>
    </xf>
    <xf numFmtId="0" fontId="7" fillId="5" borderId="8" xfId="2" applyFont="1" applyFill="1" applyBorder="1" applyAlignment="1">
      <alignment horizontal="center" vertical="center" wrapText="1"/>
    </xf>
    <xf numFmtId="0" fontId="7" fillId="5" borderId="3" xfId="2" applyFont="1" applyFill="1" applyBorder="1" applyAlignment="1">
      <alignment horizontal="center" vertical="center" wrapText="1"/>
    </xf>
    <xf numFmtId="0" fontId="2" fillId="4" borderId="5" xfId="2" applyFont="1" applyFill="1" applyBorder="1" applyAlignment="1">
      <alignment horizontal="center"/>
    </xf>
    <xf numFmtId="0" fontId="2" fillId="4" borderId="6" xfId="2" applyFont="1" applyFill="1" applyBorder="1" applyAlignment="1">
      <alignment horizontal="center"/>
    </xf>
    <xf numFmtId="0" fontId="2" fillId="4" borderId="7" xfId="2" applyFont="1" applyFill="1" applyBorder="1" applyAlignment="1">
      <alignment horizontal="center"/>
    </xf>
    <xf numFmtId="0" fontId="2" fillId="8" borderId="1" xfId="2" applyFont="1" applyFill="1" applyBorder="1" applyAlignment="1">
      <alignment horizontal="center" vertical="center"/>
    </xf>
    <xf numFmtId="0" fontId="2" fillId="8" borderId="3" xfId="2" applyFont="1" applyFill="1" applyBorder="1" applyAlignment="1">
      <alignment horizontal="center" vertical="center"/>
    </xf>
    <xf numFmtId="0" fontId="10" fillId="6" borderId="4" xfId="0" applyFont="1" applyFill="1" applyBorder="1" applyAlignment="1">
      <alignment horizontal="left" vertical="center" wrapText="1"/>
    </xf>
  </cellXfs>
  <cellStyles count="3">
    <cellStyle name="Comma 3" xfId="1" xr:uid="{00000000-0005-0000-0000-000000000000}"/>
    <cellStyle name="Normal" xfId="0" builtinId="0"/>
    <cellStyle name="Normal 10" xfId="2" xr:uid="{00000000-0005-0000-0000-000002000000}"/>
  </cellStyles>
  <dxfs count="0"/>
  <tableStyles count="0" defaultTableStyle="TableStyleMedium2" defaultPivotStyle="PivotStyleLight16"/>
  <colors>
    <mruColors>
      <color rgb="FF00C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smdblgf-my.sharepoint.com/Users/wv.vedan/Desktop/BLGF/LDMED/02.%20GFI/2017/3rd%20Quarter/00.%20LGU%20OUTSTANDING%20BALANCES%20SEPTEMBER%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smdblgf-my.sharepoint.com/Users/fpviray/AppData/Local/Temp/notesC7A056/GFI/2016/GFI%204th%20QTR%202016/00.%20LGU%20OUTSTANDING%20BALANCES%202016-4Q.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smdblgf-my.sharepoint.com/Users/BLGF/Desktop/GFI/2016/GFI%204th%20QTR%202016/00.%20LGU%20OUTSTANDING%20BALANCES%202016-4Q.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smdblgf-my.sharepoint.com/Users/wv.vedan/Desktop/BLGF/LDMED/02.%20GFI/2017/DOF%20Report%20-%20Loan%20Purpose/DOF%20Report%20Q4%202017/00.%20LGU%20OUTSTANDING%20BALANCES%20DECEMBER%202017..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ismdblgf-my.sharepoint.com/Users/wv.vedan/Desktop/BLGF/LDMED/02.%20GFI/2018/DOF%20Loan%20Purpose/DOF%20Report%20Q1%202018/LGU%20Outstanding%20Balances%20Q1%202018,%20Loan%20Purpo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Sheet2"/>
      <sheetName val="LBP"/>
      <sheetName val="DBP"/>
      <sheetName val="PPSB"/>
      <sheetName val="PNB"/>
      <sheetName val="LGUGC "/>
      <sheetName val="BPI"/>
      <sheetName val="EW"/>
      <sheetName val="AB"/>
      <sheetName val="RB"/>
      <sheetName val="PVB"/>
      <sheetName val="MDFO ODA"/>
      <sheetName val="MDFO SGF"/>
      <sheetName val="LGU Codes"/>
      <sheetName val="LGUGC"/>
      <sheetName val="CONSOLIDATED"/>
    </sheetNames>
    <sheetDataSet>
      <sheetData sheetId="0" refreshError="1"/>
      <sheetData sheetId="1" refreshError="1"/>
      <sheetData sheetId="2" refreshError="1"/>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refreshError="1"/>
      <sheetData sheetId="17" refreshError="1"/>
      <sheetData sheetId="18" refreshError="1"/>
      <sheetData sheetId="1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CONSOLIDATED REPORT 2016"/>
      <sheetName val="DEBT MONITORING 4th Qtr 2016"/>
      <sheetName val="DEBT MONITORING 4th Qtr  20 (2"/>
      <sheetName val="REPORT"/>
      <sheetName val="LBP"/>
      <sheetName val="LGU Codes"/>
      <sheetName val="DBP"/>
      <sheetName val="MDFO-ODA "/>
      <sheetName val="MDFO-SGF "/>
      <sheetName val="PPSB"/>
      <sheetName val="PNB"/>
      <sheetName val="PVB"/>
      <sheetName val="AB"/>
      <sheetName val="BPI"/>
      <sheetName val="EWB"/>
      <sheetName val="RB"/>
      <sheetName val="LGUGC"/>
      <sheetName val="CONSOLID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CONSOLIDATED REPORT 2016"/>
      <sheetName val="DEBT MONITORING 4th Qtr 2016"/>
      <sheetName val="DEBT MONITORING 4th Qtr  20 (2"/>
      <sheetName val="REPORT"/>
      <sheetName val="LBP"/>
      <sheetName val="LGU Codes"/>
      <sheetName val="DBP"/>
      <sheetName val="MDFO-ODA "/>
      <sheetName val="MDFO-SGF "/>
      <sheetName val="PPSB"/>
      <sheetName val="PNB"/>
      <sheetName val="PVB"/>
      <sheetName val="AB"/>
      <sheetName val="BPI"/>
      <sheetName val="EWB"/>
      <sheetName val="RB"/>
      <sheetName val="LGUGC"/>
      <sheetName val="CONSOLIDAT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Quarter 4"/>
      <sheetName val="Sheet2"/>
      <sheetName val="LBP"/>
      <sheetName val="DBP"/>
      <sheetName val="PVB"/>
      <sheetName val="PNB"/>
      <sheetName val="PPSB"/>
      <sheetName val="MDFO ODA"/>
      <sheetName val="MDFO SGF"/>
      <sheetName val="LGUGC "/>
      <sheetName val="AB"/>
      <sheetName val="BPI"/>
      <sheetName val="EW"/>
      <sheetName val="RB"/>
      <sheetName val="LGU Codes"/>
      <sheetName val="LGUGC"/>
      <sheetName val="CONSOLIDATED"/>
    </sheetNames>
    <sheetDataSet>
      <sheetData sheetId="0" refreshError="1"/>
      <sheetData sheetId="1" refreshError="1"/>
      <sheetData sheetId="2" refreshError="1"/>
      <sheetData sheetId="3"/>
      <sheetData sheetId="4" refreshError="1"/>
      <sheetData sheetId="5" refreshError="1"/>
      <sheetData sheetId="6"/>
      <sheetData sheetId="7"/>
      <sheetData sheetId="8"/>
      <sheetData sheetId="9"/>
      <sheetData sheetId="10"/>
      <sheetData sheetId="11"/>
      <sheetData sheetId="12" refreshError="1"/>
      <sheetData sheetId="13"/>
      <sheetData sheetId="14"/>
      <sheetData sheetId="15"/>
      <sheetData sheetId="16"/>
      <sheetData sheetId="17"/>
      <sheetData sheetId="18" refreshError="1"/>
      <sheetData sheetId="19" refreshError="1"/>
      <sheetData sheetId="2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DEBT MONITORING 3rd Qtr"/>
      <sheetName val="DEBT MONITORING 4th Qtr  20 (2"/>
      <sheetName val="REPORT"/>
      <sheetName val="Quarter 1"/>
      <sheetName val="Sheet2"/>
      <sheetName val="LBP "/>
      <sheetName val="DBP"/>
      <sheetName val="MDFO ODA"/>
      <sheetName val="MDFO SGF"/>
      <sheetName val="OFB"/>
      <sheetName val="PNB"/>
      <sheetName val="PVB"/>
      <sheetName val="LGUGC "/>
      <sheetName val="BPI"/>
      <sheetName val="AB"/>
      <sheetName val="EW"/>
      <sheetName val="RB"/>
      <sheetName val="LGU Codes"/>
      <sheetName val="LGUGC"/>
      <sheetName val="CONSOLIDATE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G43"/>
  <sheetViews>
    <sheetView view="pageBreakPreview" topLeftCell="A2" zoomScale="70" zoomScaleNormal="55" zoomScaleSheetLayoutView="70" workbookViewId="0">
      <selection activeCell="G23" sqref="G23"/>
    </sheetView>
  </sheetViews>
  <sheetFormatPr defaultRowHeight="14.45"/>
  <cols>
    <col min="1" max="1" width="1.140625" customWidth="1"/>
    <col min="2" max="2" width="50.140625" customWidth="1"/>
    <col min="3" max="3" width="33.140625" bestFit="1" customWidth="1"/>
    <col min="4" max="4" width="30.5703125" bestFit="1" customWidth="1"/>
    <col min="5" max="5" width="33" bestFit="1" customWidth="1"/>
    <col min="6" max="6" width="13.140625" bestFit="1" customWidth="1"/>
    <col min="7" max="7" width="14.140625" bestFit="1" customWidth="1"/>
  </cols>
  <sheetData>
    <row r="1" spans="2:7" ht="8.1" customHeight="1"/>
    <row r="2" spans="2:7">
      <c r="B2" s="1" t="s">
        <v>0</v>
      </c>
      <c r="C2" s="2"/>
      <c r="D2" s="2"/>
      <c r="E2" s="3"/>
      <c r="F2" s="4"/>
      <c r="G2" s="4"/>
    </row>
    <row r="3" spans="2:7">
      <c r="B3" s="1" t="s">
        <v>1</v>
      </c>
      <c r="C3" s="2"/>
      <c r="D3" s="2"/>
      <c r="E3" s="3"/>
      <c r="F3" s="4"/>
      <c r="G3" s="4"/>
    </row>
    <row r="4" spans="2:7">
      <c r="B4" s="1" t="s">
        <v>2</v>
      </c>
      <c r="C4" s="5"/>
      <c r="D4" s="2"/>
      <c r="E4" s="3"/>
      <c r="F4" s="4"/>
      <c r="G4" s="4"/>
    </row>
    <row r="5" spans="2:7">
      <c r="B5" s="6" t="s">
        <v>3</v>
      </c>
      <c r="C5" s="5"/>
      <c r="D5" s="2"/>
      <c r="E5" s="3"/>
      <c r="F5" s="4"/>
      <c r="G5" s="4"/>
    </row>
    <row r="6" spans="2:7">
      <c r="B6" s="7"/>
      <c r="C6" s="5"/>
      <c r="D6" s="2"/>
      <c r="E6" s="8"/>
      <c r="F6" s="4"/>
      <c r="G6" s="4"/>
    </row>
    <row r="7" spans="2:7">
      <c r="B7" s="79" t="s">
        <v>4</v>
      </c>
      <c r="C7" s="9" t="s">
        <v>5</v>
      </c>
      <c r="D7" s="10" t="s">
        <v>6</v>
      </c>
      <c r="E7" s="11" t="s">
        <v>7</v>
      </c>
      <c r="F7" s="2"/>
      <c r="G7" s="4"/>
    </row>
    <row r="8" spans="2:7">
      <c r="B8" s="80"/>
      <c r="C8" s="12" t="s">
        <v>8</v>
      </c>
      <c r="D8" s="12" t="s">
        <v>9</v>
      </c>
      <c r="E8" s="13" t="s">
        <v>10</v>
      </c>
      <c r="F8" s="2"/>
      <c r="G8" s="4"/>
    </row>
    <row r="9" spans="2:7">
      <c r="B9" s="14" t="s">
        <v>11</v>
      </c>
      <c r="C9" s="15">
        <v>178982467789.55817</v>
      </c>
      <c r="D9" s="15">
        <v>661146366.71000099</v>
      </c>
      <c r="E9" s="15">
        <v>179643614156.26822</v>
      </c>
      <c r="F9" s="2"/>
      <c r="G9" s="4"/>
    </row>
    <row r="10" spans="2:7">
      <c r="B10" s="14" t="s">
        <v>12</v>
      </c>
      <c r="C10" s="15">
        <v>31911764.800000001</v>
      </c>
      <c r="D10" s="15">
        <v>0</v>
      </c>
      <c r="E10" s="15">
        <v>31911764.800000001</v>
      </c>
      <c r="F10" s="2"/>
      <c r="G10" s="4"/>
    </row>
    <row r="11" spans="2:7">
      <c r="B11" s="16" t="s">
        <v>13</v>
      </c>
      <c r="C11" s="17">
        <v>179014379554.35815</v>
      </c>
      <c r="D11" s="17">
        <v>661146366.71000099</v>
      </c>
      <c r="E11" s="17">
        <v>179675525921.06821</v>
      </c>
      <c r="F11" s="2"/>
      <c r="G11" s="4"/>
    </row>
    <row r="12" spans="2:7">
      <c r="B12" s="18"/>
      <c r="C12" s="19"/>
      <c r="D12" s="20"/>
      <c r="E12" s="19"/>
      <c r="F12" s="2"/>
      <c r="G12" s="4"/>
    </row>
    <row r="13" spans="2:7">
      <c r="B13" s="18"/>
      <c r="C13" s="19"/>
      <c r="D13" s="20"/>
      <c r="E13" s="19"/>
      <c r="F13" s="2"/>
      <c r="G13" s="4"/>
    </row>
    <row r="14" spans="2:7">
      <c r="B14" s="1" t="s">
        <v>14</v>
      </c>
      <c r="C14" s="19"/>
      <c r="D14" s="20"/>
      <c r="E14" s="19"/>
      <c r="F14" s="2"/>
      <c r="G14" s="4"/>
    </row>
    <row r="15" spans="2:7">
      <c r="B15" s="1" t="s">
        <v>15</v>
      </c>
      <c r="C15" s="19"/>
      <c r="D15" s="20"/>
      <c r="E15" s="19"/>
      <c r="F15" s="2"/>
      <c r="G15" s="4"/>
    </row>
    <row r="16" spans="2:7">
      <c r="B16" s="1" t="s">
        <v>2</v>
      </c>
      <c r="C16" s="7"/>
      <c r="D16" s="2"/>
      <c r="E16" s="21"/>
      <c r="F16" s="7"/>
      <c r="G16" s="7"/>
    </row>
    <row r="17" spans="2:7">
      <c r="B17" s="6" t="s">
        <v>3</v>
      </c>
      <c r="C17" s="7"/>
      <c r="D17" s="2"/>
      <c r="E17" s="21"/>
      <c r="F17" s="7"/>
      <c r="G17" s="7"/>
    </row>
    <row r="18" spans="2:7">
      <c r="B18" s="22"/>
      <c r="C18" s="7"/>
      <c r="D18" s="2"/>
      <c r="E18" s="21"/>
      <c r="F18" s="7"/>
      <c r="G18" s="7"/>
    </row>
    <row r="19" spans="2:7">
      <c r="B19" s="81" t="s">
        <v>16</v>
      </c>
      <c r="C19" s="82" t="s">
        <v>17</v>
      </c>
      <c r="D19" s="82" t="s">
        <v>18</v>
      </c>
      <c r="E19" s="83" t="s">
        <v>19</v>
      </c>
      <c r="F19" s="83"/>
      <c r="G19" s="83"/>
    </row>
    <row r="20" spans="2:7">
      <c r="B20" s="81"/>
      <c r="C20" s="82"/>
      <c r="D20" s="82"/>
      <c r="E20" s="12" t="s">
        <v>5</v>
      </c>
      <c r="F20" s="12" t="s">
        <v>6</v>
      </c>
      <c r="G20" s="13" t="s">
        <v>20</v>
      </c>
    </row>
    <row r="21" spans="2:7">
      <c r="B21" s="81"/>
      <c r="C21" s="82"/>
      <c r="D21" s="82"/>
      <c r="E21" s="12" t="s">
        <v>8</v>
      </c>
      <c r="F21" s="12" t="s">
        <v>9</v>
      </c>
      <c r="G21" s="13" t="s">
        <v>21</v>
      </c>
    </row>
    <row r="22" spans="2:7">
      <c r="B22" s="23" t="s">
        <v>22</v>
      </c>
      <c r="C22" s="24"/>
      <c r="D22" s="24"/>
      <c r="E22" s="24"/>
      <c r="F22" s="24"/>
      <c r="G22" s="24"/>
    </row>
    <row r="23" spans="2:7">
      <c r="B23" s="25" t="s">
        <v>23</v>
      </c>
      <c r="C23" s="15">
        <v>218641871054.31998</v>
      </c>
      <c r="D23" s="15">
        <v>125954280534.11006</v>
      </c>
      <c r="E23" s="15">
        <v>94247875487.180084</v>
      </c>
      <c r="F23" s="15">
        <v>303046052.29000103</v>
      </c>
      <c r="G23" s="15">
        <v>94550921539.470108</v>
      </c>
    </row>
    <row r="24" spans="2:7">
      <c r="B24" s="25" t="s">
        <v>24</v>
      </c>
      <c r="C24" s="15">
        <v>127639100465.11996</v>
      </c>
      <c r="D24" s="15">
        <v>87382352750.929977</v>
      </c>
      <c r="E24" s="15">
        <v>70698151864.819977</v>
      </c>
      <c r="F24" s="15">
        <v>0</v>
      </c>
      <c r="G24" s="15">
        <v>70698151864.819977</v>
      </c>
    </row>
    <row r="25" spans="2:7">
      <c r="B25" s="25" t="s">
        <v>25</v>
      </c>
      <c r="C25" s="15">
        <v>15461641400.109997</v>
      </c>
      <c r="D25" s="15">
        <v>13274407787.879007</v>
      </c>
      <c r="E25" s="15">
        <v>8676665534.5281105</v>
      </c>
      <c r="F25" s="15">
        <v>0</v>
      </c>
      <c r="G25" s="15">
        <v>8676665534.5281105</v>
      </c>
    </row>
    <row r="26" spans="2:7">
      <c r="B26" s="26" t="s">
        <v>26</v>
      </c>
      <c r="C26" s="17">
        <v>361742612919.54993</v>
      </c>
      <c r="D26" s="17">
        <v>226611041072.91904</v>
      </c>
      <c r="E26" s="17">
        <v>173622692886.52817</v>
      </c>
      <c r="F26" s="17">
        <v>303046052.29000103</v>
      </c>
      <c r="G26" s="17">
        <v>173925738938.81821</v>
      </c>
    </row>
    <row r="27" spans="2:7">
      <c r="B27" s="23" t="s">
        <v>27</v>
      </c>
      <c r="C27" s="27"/>
      <c r="D27" s="27"/>
      <c r="E27" s="27"/>
      <c r="F27" s="27"/>
      <c r="G27" s="27"/>
    </row>
    <row r="28" spans="2:7">
      <c r="B28" s="25" t="s">
        <v>28</v>
      </c>
      <c r="C28" s="15">
        <v>9549660000</v>
      </c>
      <c r="D28" s="15">
        <v>6908775845.4800005</v>
      </c>
      <c r="E28" s="15">
        <v>2660341788.3199997</v>
      </c>
      <c r="F28" s="15">
        <v>58044022.329999998</v>
      </c>
      <c r="G28" s="15">
        <v>2718385810.6499996</v>
      </c>
    </row>
    <row r="29" spans="2:7">
      <c r="B29" s="25" t="s">
        <v>29</v>
      </c>
      <c r="C29" s="15">
        <v>4526482163.4500008</v>
      </c>
      <c r="D29" s="15">
        <v>4427161752.0499992</v>
      </c>
      <c r="E29" s="15">
        <v>2304357757.8299994</v>
      </c>
      <c r="F29" s="15">
        <v>264175851.56999999</v>
      </c>
      <c r="G29" s="15">
        <v>2568533609.3999991</v>
      </c>
    </row>
    <row r="30" spans="2:7">
      <c r="B30" s="25" t="s">
        <v>30</v>
      </c>
      <c r="C30" s="15">
        <v>867653000</v>
      </c>
      <c r="D30" s="15">
        <v>770479549.74000001</v>
      </c>
      <c r="E30" s="15">
        <v>395075356.88</v>
      </c>
      <c r="F30" s="15">
        <v>0</v>
      </c>
      <c r="G30" s="15">
        <v>395075356.88</v>
      </c>
    </row>
    <row r="31" spans="2:7">
      <c r="B31" s="25" t="s">
        <v>31</v>
      </c>
      <c r="C31" s="15">
        <v>41000000</v>
      </c>
      <c r="D31" s="15">
        <v>40985000</v>
      </c>
      <c r="E31" s="15">
        <v>0</v>
      </c>
      <c r="F31" s="15">
        <v>35880440.520000003</v>
      </c>
      <c r="G31" s="15">
        <v>35880440.520000003</v>
      </c>
    </row>
    <row r="32" spans="2:7">
      <c r="B32" s="26" t="s">
        <v>26</v>
      </c>
      <c r="C32" s="28">
        <v>14984795163.450001</v>
      </c>
      <c r="D32" s="28">
        <v>12147402147.269999</v>
      </c>
      <c r="E32" s="28">
        <v>5359774903.0299997</v>
      </c>
      <c r="F32" s="28">
        <v>358100314.41999996</v>
      </c>
      <c r="G32" s="28">
        <v>5717875217.4499998</v>
      </c>
    </row>
    <row r="33" spans="2:7">
      <c r="B33" s="29" t="s">
        <v>32</v>
      </c>
      <c r="C33" s="17">
        <v>376727408082.99994</v>
      </c>
      <c r="D33" s="17">
        <v>238758443220.18903</v>
      </c>
      <c r="E33" s="17">
        <v>178982467789.55817</v>
      </c>
      <c r="F33" s="17">
        <v>661146366.71000099</v>
      </c>
      <c r="G33" s="17">
        <v>179643614156.26822</v>
      </c>
    </row>
    <row r="34" spans="2:7">
      <c r="B34" s="30"/>
      <c r="C34" s="31"/>
      <c r="D34" s="31"/>
      <c r="E34" s="31"/>
      <c r="F34" s="31"/>
      <c r="G34" s="31"/>
    </row>
    <row r="35" spans="2:7">
      <c r="B35" s="18"/>
      <c r="C35" s="31"/>
      <c r="D35" s="31"/>
      <c r="E35" s="31"/>
      <c r="F35" s="31"/>
      <c r="G35" s="31"/>
    </row>
    <row r="36" spans="2:7">
      <c r="B36" s="1" t="s">
        <v>33</v>
      </c>
      <c r="C36" s="31"/>
      <c r="D36" s="31"/>
      <c r="E36" s="31"/>
      <c r="F36" s="31"/>
      <c r="G36" s="31"/>
    </row>
    <row r="37" spans="2:7">
      <c r="B37" s="1" t="s">
        <v>15</v>
      </c>
      <c r="C37" s="19"/>
      <c r="D37" s="19"/>
      <c r="E37" s="19"/>
      <c r="F37" s="19"/>
      <c r="G37" s="19"/>
    </row>
    <row r="38" spans="2:7">
      <c r="B38" s="1" t="s">
        <v>2</v>
      </c>
      <c r="C38" s="19"/>
      <c r="D38" s="19"/>
      <c r="E38" s="19"/>
      <c r="F38" s="19"/>
      <c r="G38" s="19"/>
    </row>
    <row r="39" spans="2:7">
      <c r="B39" s="6" t="s">
        <v>3</v>
      </c>
      <c r="C39" s="2"/>
      <c r="D39" s="32"/>
      <c r="E39" s="19"/>
      <c r="F39" s="19"/>
      <c r="G39" s="19"/>
    </row>
    <row r="40" spans="2:7">
      <c r="B40" s="22"/>
      <c r="C40" s="19"/>
      <c r="D40" s="33"/>
      <c r="E40" s="19"/>
      <c r="F40" s="19"/>
      <c r="G40" s="19"/>
    </row>
    <row r="41" spans="2:7">
      <c r="B41" s="34" t="s">
        <v>16</v>
      </c>
      <c r="C41" s="35" t="s">
        <v>34</v>
      </c>
      <c r="D41" s="13" t="s">
        <v>19</v>
      </c>
      <c r="E41" s="2"/>
      <c r="F41" s="3"/>
      <c r="G41" s="3"/>
    </row>
    <row r="42" spans="2:7">
      <c r="B42" s="36" t="s">
        <v>29</v>
      </c>
      <c r="C42" s="37">
        <v>450000000</v>
      </c>
      <c r="D42" s="37">
        <v>31911764.800000001</v>
      </c>
      <c r="E42" s="2"/>
      <c r="F42" s="3"/>
      <c r="G42" s="3"/>
    </row>
    <row r="43" spans="2:7">
      <c r="B43" s="29" t="s">
        <v>32</v>
      </c>
      <c r="C43" s="38">
        <v>450000000</v>
      </c>
      <c r="D43" s="38">
        <v>31911764.800000001</v>
      </c>
      <c r="E43" s="2"/>
      <c r="F43" s="3"/>
      <c r="G43" s="3"/>
    </row>
  </sheetData>
  <mergeCells count="5">
    <mergeCell ref="B7:B8"/>
    <mergeCell ref="B19:B21"/>
    <mergeCell ref="C19:C21"/>
    <mergeCell ref="D19:D21"/>
    <mergeCell ref="E19:G19"/>
  </mergeCells>
  <printOptions horizontalCentered="1"/>
  <pageMargins left="0.23622047244094491" right="0.23622047244094491" top="0.35433070866141736" bottom="0.74803149606299213" header="0.31496062992125984" footer="0.31496062992125984"/>
  <pageSetup paperSize="9" scale="8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G44"/>
  <sheetViews>
    <sheetView view="pageBreakPreview" topLeftCell="C1" zoomScaleNormal="55" zoomScaleSheetLayoutView="100" workbookViewId="0">
      <selection activeCell="C25" sqref="C25"/>
    </sheetView>
  </sheetViews>
  <sheetFormatPr defaultRowHeight="14.45"/>
  <cols>
    <col min="1" max="1" width="1.140625" customWidth="1"/>
    <col min="2" max="2" width="50.140625" customWidth="1"/>
    <col min="3" max="3" width="33.140625" bestFit="1" customWidth="1"/>
    <col min="4" max="4" width="30.5703125" bestFit="1" customWidth="1"/>
    <col min="5" max="5" width="33" bestFit="1" customWidth="1"/>
    <col min="6" max="6" width="13.140625" bestFit="1" customWidth="1"/>
    <col min="7" max="7" width="14.140625" bestFit="1" customWidth="1"/>
  </cols>
  <sheetData>
    <row r="1" spans="2:7" ht="8.1" customHeight="1"/>
    <row r="2" spans="2:7">
      <c r="B2" s="1" t="s">
        <v>0</v>
      </c>
      <c r="C2" s="2"/>
      <c r="D2" s="2"/>
      <c r="E2" s="3"/>
      <c r="F2" s="4"/>
      <c r="G2" s="4"/>
    </row>
    <row r="3" spans="2:7">
      <c r="B3" s="1" t="s">
        <v>1</v>
      </c>
      <c r="C3" s="2"/>
      <c r="D3" s="2"/>
      <c r="E3" s="3"/>
      <c r="F3" s="4"/>
      <c r="G3" s="4"/>
    </row>
    <row r="4" spans="2:7">
      <c r="B4" s="1" t="s">
        <v>35</v>
      </c>
      <c r="C4" s="5"/>
      <c r="D4" s="2"/>
      <c r="E4" s="3"/>
      <c r="F4" s="4"/>
      <c r="G4" s="4"/>
    </row>
    <row r="5" spans="2:7">
      <c r="B5" s="6" t="s">
        <v>3</v>
      </c>
      <c r="C5" s="5"/>
      <c r="D5" s="2"/>
      <c r="E5" s="3"/>
      <c r="F5" s="4"/>
      <c r="G5" s="4"/>
    </row>
    <row r="6" spans="2:7">
      <c r="B6" s="7"/>
      <c r="C6" s="5"/>
      <c r="D6" s="2"/>
      <c r="E6" s="8"/>
      <c r="F6" s="4"/>
      <c r="G6" s="4"/>
    </row>
    <row r="7" spans="2:7">
      <c r="B7" s="79" t="s">
        <v>4</v>
      </c>
      <c r="C7" s="9" t="s">
        <v>5</v>
      </c>
      <c r="D7" s="10" t="s">
        <v>6</v>
      </c>
      <c r="E7" s="11" t="s">
        <v>7</v>
      </c>
      <c r="F7" s="2"/>
      <c r="G7" s="4"/>
    </row>
    <row r="8" spans="2:7">
      <c r="B8" s="80"/>
      <c r="C8" s="12" t="s">
        <v>8</v>
      </c>
      <c r="D8" s="12" t="s">
        <v>9</v>
      </c>
      <c r="E8" s="13" t="s">
        <v>10</v>
      </c>
      <c r="F8" s="2"/>
      <c r="G8" s="4"/>
    </row>
    <row r="9" spans="2:7">
      <c r="B9" s="14" t="s">
        <v>11</v>
      </c>
      <c r="C9" s="15">
        <v>183746583490.91306</v>
      </c>
      <c r="D9" s="15">
        <v>590488297.58999991</v>
      </c>
      <c r="E9" s="15">
        <v>184337071788.50308</v>
      </c>
      <c r="F9" s="2"/>
      <c r="G9" s="4"/>
    </row>
    <row r="10" spans="2:7">
      <c r="B10" s="14" t="s">
        <v>12</v>
      </c>
      <c r="C10" s="15">
        <v>19411764.799999986</v>
      </c>
      <c r="D10" s="15">
        <v>0</v>
      </c>
      <c r="E10" s="15">
        <v>19411764.799999986</v>
      </c>
      <c r="F10" s="2"/>
      <c r="G10" s="4"/>
    </row>
    <row r="11" spans="2:7">
      <c r="B11" s="16" t="s">
        <v>13</v>
      </c>
      <c r="C11" s="17">
        <v>183765995255.71304</v>
      </c>
      <c r="D11" s="17">
        <v>590488297.58999991</v>
      </c>
      <c r="E11" s="17">
        <v>184356483553.30307</v>
      </c>
      <c r="F11" s="2"/>
      <c r="G11" s="4"/>
    </row>
    <row r="12" spans="2:7">
      <c r="B12" s="18"/>
      <c r="C12" s="19"/>
      <c r="D12" s="20"/>
      <c r="E12" s="19"/>
      <c r="F12" s="2"/>
      <c r="G12" s="4"/>
    </row>
    <row r="13" spans="2:7">
      <c r="B13" s="18"/>
      <c r="C13" s="19"/>
      <c r="D13" s="20"/>
      <c r="E13" s="19"/>
      <c r="F13" s="2"/>
      <c r="G13" s="4"/>
    </row>
    <row r="14" spans="2:7">
      <c r="B14" s="1" t="s">
        <v>14</v>
      </c>
      <c r="C14" s="19"/>
      <c r="D14" s="20"/>
      <c r="E14" s="19"/>
      <c r="F14" s="2"/>
      <c r="G14" s="4"/>
    </row>
    <row r="15" spans="2:7">
      <c r="B15" s="1" t="s">
        <v>15</v>
      </c>
      <c r="C15" s="19"/>
      <c r="D15" s="20"/>
      <c r="E15" s="19"/>
      <c r="F15" s="2"/>
      <c r="G15" s="4"/>
    </row>
    <row r="16" spans="2:7">
      <c r="B16" s="1" t="s">
        <v>35</v>
      </c>
      <c r="C16" s="7"/>
      <c r="D16" s="2"/>
      <c r="E16" s="21"/>
      <c r="F16" s="7"/>
      <c r="G16" s="7"/>
    </row>
    <row r="17" spans="2:7">
      <c r="B17" s="6" t="s">
        <v>3</v>
      </c>
      <c r="C17" s="7"/>
      <c r="D17" s="2"/>
      <c r="E17" s="21"/>
      <c r="F17" s="7"/>
      <c r="G17" s="7"/>
    </row>
    <row r="18" spans="2:7">
      <c r="B18" s="22"/>
      <c r="C18" s="7"/>
      <c r="D18" s="2"/>
      <c r="E18" s="21"/>
      <c r="F18" s="7"/>
      <c r="G18" s="7"/>
    </row>
    <row r="19" spans="2:7">
      <c r="B19" s="81" t="s">
        <v>16</v>
      </c>
      <c r="C19" s="82" t="s">
        <v>17</v>
      </c>
      <c r="D19" s="82" t="s">
        <v>18</v>
      </c>
      <c r="E19" s="83" t="s">
        <v>19</v>
      </c>
      <c r="F19" s="83"/>
      <c r="G19" s="83"/>
    </row>
    <row r="20" spans="2:7">
      <c r="B20" s="81"/>
      <c r="C20" s="82"/>
      <c r="D20" s="82"/>
      <c r="E20" s="12" t="s">
        <v>5</v>
      </c>
      <c r="F20" s="12" t="s">
        <v>6</v>
      </c>
      <c r="G20" s="13" t="s">
        <v>20</v>
      </c>
    </row>
    <row r="21" spans="2:7">
      <c r="B21" s="81"/>
      <c r="C21" s="82"/>
      <c r="D21" s="82"/>
      <c r="E21" s="12" t="s">
        <v>8</v>
      </c>
      <c r="F21" s="12" t="s">
        <v>9</v>
      </c>
      <c r="G21" s="13" t="s">
        <v>21</v>
      </c>
    </row>
    <row r="22" spans="2:7">
      <c r="B22" s="23" t="s">
        <v>22</v>
      </c>
      <c r="C22" s="24"/>
      <c r="D22" s="24"/>
      <c r="E22" s="24"/>
      <c r="F22" s="24"/>
      <c r="G22" s="24"/>
    </row>
    <row r="23" spans="2:7">
      <c r="B23" s="25" t="s">
        <v>23</v>
      </c>
      <c r="C23" s="15">
        <v>226610024198.04999</v>
      </c>
      <c r="D23" s="15">
        <v>128670811692.53001</v>
      </c>
      <c r="E23" s="15">
        <v>97227514100.610031</v>
      </c>
      <c r="F23" s="15">
        <v>232387983.16999999</v>
      </c>
      <c r="G23" s="15">
        <v>97459902083.780029</v>
      </c>
    </row>
    <row r="24" spans="2:7">
      <c r="B24" s="25" t="s">
        <v>24</v>
      </c>
      <c r="C24" s="15">
        <v>127027506971.76999</v>
      </c>
      <c r="D24" s="15">
        <v>88897948465.699997</v>
      </c>
      <c r="E24" s="15">
        <v>73031660932.72995</v>
      </c>
      <c r="F24" s="15">
        <v>0</v>
      </c>
      <c r="G24" s="15">
        <v>73031660932.72995</v>
      </c>
    </row>
    <row r="25" spans="2:7">
      <c r="B25" s="25" t="s">
        <v>25</v>
      </c>
      <c r="C25" s="46">
        <v>15502595965.409996</v>
      </c>
      <c r="D25" s="15">
        <v>13332650048.109007</v>
      </c>
      <c r="E25" s="15">
        <v>8214940425.803112</v>
      </c>
      <c r="F25" s="15">
        <v>0</v>
      </c>
      <c r="G25" s="15">
        <v>8214940425.803112</v>
      </c>
    </row>
    <row r="26" spans="2:7">
      <c r="B26" s="26" t="s">
        <v>26</v>
      </c>
      <c r="C26" s="17">
        <v>369140127135.22992</v>
      </c>
      <c r="D26" s="17">
        <v>230901410206.33902</v>
      </c>
      <c r="E26" s="17">
        <v>178474115459.14307</v>
      </c>
      <c r="F26" s="17">
        <v>232387983.16999999</v>
      </c>
      <c r="G26" s="17">
        <v>178706503442.31308</v>
      </c>
    </row>
    <row r="27" spans="2:7">
      <c r="B27" s="23" t="s">
        <v>27</v>
      </c>
      <c r="C27" s="27"/>
      <c r="D27" s="27"/>
      <c r="E27" s="27"/>
      <c r="F27" s="27"/>
      <c r="G27" s="27"/>
    </row>
    <row r="28" spans="2:7">
      <c r="B28" s="25" t="s">
        <v>36</v>
      </c>
      <c r="C28" s="15">
        <v>9549660000</v>
      </c>
      <c r="D28" s="15">
        <v>6908775845.4800005</v>
      </c>
      <c r="E28" s="15">
        <v>2660341788.3199997</v>
      </c>
      <c r="F28" s="15">
        <v>58044022.329999998</v>
      </c>
      <c r="G28" s="15">
        <v>2718385810.6499996</v>
      </c>
    </row>
    <row r="29" spans="2:7">
      <c r="B29" s="25" t="s">
        <v>29</v>
      </c>
      <c r="C29" s="15">
        <v>4526482163.4500008</v>
      </c>
      <c r="D29" s="15">
        <v>4482400931.1299992</v>
      </c>
      <c r="E29" s="15">
        <v>2217050886.5699997</v>
      </c>
      <c r="F29" s="15">
        <v>264175851.56999999</v>
      </c>
      <c r="G29" s="15">
        <v>2481226738.1400003</v>
      </c>
    </row>
    <row r="30" spans="2:7">
      <c r="B30" s="25" t="s">
        <v>37</v>
      </c>
      <c r="C30" s="15">
        <v>867653000</v>
      </c>
      <c r="D30" s="15">
        <v>770479549.74000001</v>
      </c>
      <c r="E30" s="15">
        <v>395075356.88</v>
      </c>
      <c r="F30" s="15">
        <v>0</v>
      </c>
      <c r="G30" s="15">
        <v>395075356.88</v>
      </c>
    </row>
    <row r="31" spans="2:7">
      <c r="B31" s="25" t="s">
        <v>31</v>
      </c>
      <c r="C31" s="15">
        <v>41000000</v>
      </c>
      <c r="D31" s="15">
        <v>40985000</v>
      </c>
      <c r="E31" s="15">
        <v>0</v>
      </c>
      <c r="F31" s="15">
        <v>35880440.520000003</v>
      </c>
      <c r="G31" s="15">
        <v>35880440.520000003</v>
      </c>
    </row>
    <row r="32" spans="2:7">
      <c r="B32" s="26" t="s">
        <v>26</v>
      </c>
      <c r="C32" s="28">
        <v>14984795163.450001</v>
      </c>
      <c r="D32" s="28">
        <v>12202641326.35</v>
      </c>
      <c r="E32" s="28">
        <v>5272468031.7699995</v>
      </c>
      <c r="F32" s="28">
        <v>358100314.41999996</v>
      </c>
      <c r="G32" s="28">
        <v>5630568346.1900005</v>
      </c>
    </row>
    <row r="33" spans="2:7">
      <c r="B33" s="29" t="s">
        <v>32</v>
      </c>
      <c r="C33" s="17">
        <v>384124922298.67993</v>
      </c>
      <c r="D33" s="17">
        <v>243104051532.68903</v>
      </c>
      <c r="E33" s="17">
        <v>183746583490.91306</v>
      </c>
      <c r="F33" s="17">
        <v>590488297.58999991</v>
      </c>
      <c r="G33" s="17">
        <v>184337071788.50308</v>
      </c>
    </row>
    <row r="34" spans="2:7">
      <c r="B34" s="30" t="s">
        <v>38</v>
      </c>
      <c r="C34" s="31"/>
      <c r="D34" s="31"/>
      <c r="E34" s="31"/>
      <c r="F34" s="31"/>
      <c r="G34" s="31"/>
    </row>
    <row r="35" spans="2:7">
      <c r="B35" s="30"/>
      <c r="C35" s="31"/>
      <c r="D35" s="31"/>
      <c r="E35" s="31"/>
      <c r="F35" s="31"/>
      <c r="G35" s="31"/>
    </row>
    <row r="36" spans="2:7">
      <c r="B36" s="18"/>
      <c r="C36" s="31"/>
      <c r="D36" s="31"/>
      <c r="E36" s="31"/>
      <c r="F36" s="31"/>
      <c r="G36" s="31"/>
    </row>
    <row r="37" spans="2:7">
      <c r="B37" s="1" t="s">
        <v>33</v>
      </c>
      <c r="C37" s="31"/>
      <c r="D37" s="31"/>
      <c r="E37" s="31"/>
      <c r="F37" s="31"/>
      <c r="G37" s="31"/>
    </row>
    <row r="38" spans="2:7">
      <c r="B38" s="1" t="s">
        <v>15</v>
      </c>
      <c r="C38" s="19"/>
      <c r="D38" s="19"/>
      <c r="E38" s="19"/>
      <c r="F38" s="19"/>
      <c r="G38" s="19"/>
    </row>
    <row r="39" spans="2:7">
      <c r="B39" s="1" t="s">
        <v>35</v>
      </c>
      <c r="C39" s="19"/>
      <c r="D39" s="19"/>
      <c r="E39" s="19"/>
      <c r="F39" s="19"/>
      <c r="G39" s="19"/>
    </row>
    <row r="40" spans="2:7">
      <c r="B40" s="6" t="s">
        <v>3</v>
      </c>
      <c r="C40" s="2"/>
      <c r="D40" s="32"/>
      <c r="E40" s="19"/>
      <c r="F40" s="19"/>
      <c r="G40" s="19"/>
    </row>
    <row r="41" spans="2:7">
      <c r="B41" s="22"/>
      <c r="C41" s="19"/>
      <c r="D41" s="33"/>
      <c r="E41" s="19"/>
      <c r="F41" s="19"/>
      <c r="G41" s="19"/>
    </row>
    <row r="42" spans="2:7">
      <c r="B42" s="34" t="s">
        <v>16</v>
      </c>
      <c r="C42" s="35" t="s">
        <v>34</v>
      </c>
      <c r="D42" s="13" t="s">
        <v>19</v>
      </c>
      <c r="E42" s="2"/>
      <c r="F42" s="3"/>
      <c r="G42" s="3"/>
    </row>
    <row r="43" spans="2:7">
      <c r="B43" s="36" t="s">
        <v>29</v>
      </c>
      <c r="C43" s="37">
        <v>330000000</v>
      </c>
      <c r="D43" s="37">
        <v>19411764.799999986</v>
      </c>
      <c r="E43" s="2"/>
      <c r="F43" s="3"/>
      <c r="G43" s="3"/>
    </row>
    <row r="44" spans="2:7">
      <c r="B44" s="29" t="s">
        <v>32</v>
      </c>
      <c r="C44" s="38">
        <v>330000000</v>
      </c>
      <c r="D44" s="38">
        <v>19411764.799999986</v>
      </c>
      <c r="E44" s="2"/>
      <c r="F44" s="3"/>
      <c r="G44" s="3"/>
    </row>
  </sheetData>
  <mergeCells count="5">
    <mergeCell ref="B7:B8"/>
    <mergeCell ref="B19:B21"/>
    <mergeCell ref="C19:C21"/>
    <mergeCell ref="D19:D21"/>
    <mergeCell ref="E19:G19"/>
  </mergeCells>
  <printOptions horizontalCentered="1"/>
  <pageMargins left="0.23622047244094491" right="0.23622047244094491" top="0.35433070866141736" bottom="0.74803149606299213" header="0.31496062992125984" footer="0.31496062992125984"/>
  <pageSetup paperSize="9" scale="8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G45"/>
  <sheetViews>
    <sheetView view="pageBreakPreview" topLeftCell="A16" zoomScale="85" zoomScaleNormal="25" zoomScaleSheetLayoutView="85" workbookViewId="0">
      <selection activeCell="C23" sqref="C23"/>
    </sheetView>
  </sheetViews>
  <sheetFormatPr defaultRowHeight="14.45"/>
  <cols>
    <col min="1" max="1" width="1.140625" customWidth="1"/>
    <col min="2" max="2" width="50.140625" customWidth="1"/>
    <col min="3" max="3" width="33.140625" bestFit="1" customWidth="1"/>
    <col min="4" max="4" width="30.5703125" bestFit="1" customWidth="1"/>
    <col min="5" max="5" width="33" bestFit="1" customWidth="1"/>
    <col min="6" max="6" width="13.140625" bestFit="1" customWidth="1"/>
    <col min="7" max="7" width="14.140625" bestFit="1" customWidth="1"/>
  </cols>
  <sheetData>
    <row r="1" spans="2:7" ht="8.1" customHeight="1"/>
    <row r="2" spans="2:7">
      <c r="B2" s="1" t="s">
        <v>0</v>
      </c>
      <c r="C2" s="2"/>
      <c r="D2" s="2"/>
      <c r="E2" s="3"/>
      <c r="F2" s="4"/>
      <c r="G2" s="4"/>
    </row>
    <row r="3" spans="2:7">
      <c r="B3" s="1" t="s">
        <v>1</v>
      </c>
      <c r="C3" s="2"/>
      <c r="D3" s="2"/>
      <c r="E3" s="3"/>
      <c r="F3" s="4"/>
      <c r="G3" s="4"/>
    </row>
    <row r="4" spans="2:7">
      <c r="B4" s="1" t="s">
        <v>39</v>
      </c>
      <c r="C4" s="5"/>
      <c r="D4" s="2"/>
      <c r="E4" s="3"/>
      <c r="F4" s="4"/>
      <c r="G4" s="4"/>
    </row>
    <row r="5" spans="2:7">
      <c r="B5" s="6" t="s">
        <v>3</v>
      </c>
      <c r="C5" s="5"/>
      <c r="D5" s="2"/>
      <c r="E5" s="3"/>
      <c r="F5" s="4"/>
      <c r="G5" s="4"/>
    </row>
    <row r="6" spans="2:7">
      <c r="B6" s="7"/>
      <c r="C6" s="5"/>
      <c r="D6" s="2"/>
      <c r="E6" s="8"/>
      <c r="F6" s="4"/>
      <c r="G6" s="4"/>
    </row>
    <row r="7" spans="2:7">
      <c r="B7" s="79" t="s">
        <v>4</v>
      </c>
      <c r="C7" s="9" t="s">
        <v>5</v>
      </c>
      <c r="D7" s="10" t="s">
        <v>6</v>
      </c>
      <c r="E7" s="11" t="s">
        <v>7</v>
      </c>
      <c r="F7" s="2"/>
      <c r="G7" s="4"/>
    </row>
    <row r="8" spans="2:7">
      <c r="B8" s="80"/>
      <c r="C8" s="12" t="s">
        <v>8</v>
      </c>
      <c r="D8" s="12" t="s">
        <v>9</v>
      </c>
      <c r="E8" s="13" t="s">
        <v>10</v>
      </c>
      <c r="F8" s="2"/>
      <c r="G8" s="4"/>
    </row>
    <row r="9" spans="2:7">
      <c r="B9" s="14" t="s">
        <v>11</v>
      </c>
      <c r="C9" s="15">
        <v>188509451664.23743</v>
      </c>
      <c r="D9" s="15">
        <v>619081248.4799999</v>
      </c>
      <c r="E9" s="15">
        <v>189128532912.71747</v>
      </c>
      <c r="F9" s="2"/>
      <c r="G9" s="4"/>
    </row>
    <row r="10" spans="2:7">
      <c r="B10" s="14" t="s">
        <v>12</v>
      </c>
      <c r="C10" s="15">
        <v>0</v>
      </c>
      <c r="D10" s="15">
        <v>0</v>
      </c>
      <c r="E10" s="15">
        <v>0</v>
      </c>
      <c r="F10" s="2"/>
      <c r="G10" s="4"/>
    </row>
    <row r="11" spans="2:7">
      <c r="B11" s="16" t="s">
        <v>13</v>
      </c>
      <c r="C11" s="17">
        <v>188509451664.23743</v>
      </c>
      <c r="D11" s="17">
        <v>619081248.4799999</v>
      </c>
      <c r="E11" s="17">
        <v>189128532912.71747</v>
      </c>
      <c r="F11" s="2"/>
      <c r="G11" s="4"/>
    </row>
    <row r="12" spans="2:7">
      <c r="B12" s="18"/>
      <c r="C12" s="19"/>
      <c r="D12" s="20"/>
      <c r="E12" s="19"/>
      <c r="F12" s="2"/>
      <c r="G12" s="4"/>
    </row>
    <row r="13" spans="2:7">
      <c r="B13" s="18"/>
      <c r="C13" s="19"/>
      <c r="D13" s="20"/>
      <c r="E13" s="19"/>
      <c r="F13" s="2"/>
      <c r="G13" s="4"/>
    </row>
    <row r="14" spans="2:7">
      <c r="B14" s="1" t="s">
        <v>14</v>
      </c>
      <c r="C14" s="19"/>
      <c r="D14" s="20"/>
      <c r="E14" s="19"/>
      <c r="F14" s="2"/>
      <c r="G14" s="4"/>
    </row>
    <row r="15" spans="2:7">
      <c r="B15" s="1" t="s">
        <v>15</v>
      </c>
      <c r="C15" s="19"/>
      <c r="D15" s="20"/>
      <c r="E15" s="19"/>
      <c r="F15" s="2"/>
      <c r="G15" s="4"/>
    </row>
    <row r="16" spans="2:7">
      <c r="B16" s="1" t="s">
        <v>39</v>
      </c>
      <c r="C16" s="7"/>
      <c r="D16" s="2"/>
      <c r="E16" s="21"/>
      <c r="F16" s="7"/>
      <c r="G16" s="7"/>
    </row>
    <row r="17" spans="2:7">
      <c r="B17" s="6" t="s">
        <v>3</v>
      </c>
      <c r="C17" s="7"/>
      <c r="D17" s="2"/>
      <c r="E17" s="21"/>
      <c r="F17" s="7"/>
      <c r="G17" s="7"/>
    </row>
    <row r="18" spans="2:7">
      <c r="B18" s="22"/>
      <c r="C18" s="7"/>
      <c r="D18" s="2"/>
      <c r="E18" s="21"/>
      <c r="F18" s="7"/>
      <c r="G18" s="7"/>
    </row>
    <row r="19" spans="2:7">
      <c r="B19" s="84" t="s">
        <v>16</v>
      </c>
      <c r="C19" s="87" t="s">
        <v>17</v>
      </c>
      <c r="D19" s="87" t="s">
        <v>18</v>
      </c>
      <c r="E19" s="90" t="s">
        <v>19</v>
      </c>
      <c r="F19" s="91"/>
      <c r="G19" s="92"/>
    </row>
    <row r="20" spans="2:7">
      <c r="B20" s="85"/>
      <c r="C20" s="88"/>
      <c r="D20" s="88"/>
      <c r="E20" s="12" t="s">
        <v>5</v>
      </c>
      <c r="F20" s="12" t="s">
        <v>6</v>
      </c>
      <c r="G20" s="13" t="s">
        <v>20</v>
      </c>
    </row>
    <row r="21" spans="2:7">
      <c r="B21" s="86"/>
      <c r="C21" s="89"/>
      <c r="D21" s="89"/>
      <c r="E21" s="12" t="s">
        <v>8</v>
      </c>
      <c r="F21" s="12" t="s">
        <v>9</v>
      </c>
      <c r="G21" s="13" t="s">
        <v>21</v>
      </c>
    </row>
    <row r="22" spans="2:7">
      <c r="B22" s="23" t="s">
        <v>22</v>
      </c>
      <c r="C22" s="24"/>
      <c r="D22" s="24"/>
      <c r="E22" s="24"/>
      <c r="F22" s="24"/>
      <c r="G22" s="24"/>
    </row>
    <row r="23" spans="2:7">
      <c r="B23" s="25" t="s">
        <v>23</v>
      </c>
      <c r="C23" s="15">
        <v>232489425433.89996</v>
      </c>
      <c r="D23" s="15">
        <v>134612067429.16994</v>
      </c>
      <c r="E23" s="15">
        <v>101413410653.76033</v>
      </c>
      <c r="F23" s="15">
        <v>234503030.83999997</v>
      </c>
      <c r="G23" s="15">
        <v>101647913684.60036</v>
      </c>
    </row>
    <row r="24" spans="2:7">
      <c r="B24" s="25" t="s">
        <v>24</v>
      </c>
      <c r="C24" s="15">
        <v>128031927614.40997</v>
      </c>
      <c r="D24" s="15">
        <v>90487983344.14003</v>
      </c>
      <c r="E24" s="15">
        <v>74093337945.520004</v>
      </c>
      <c r="F24" s="15">
        <v>26477903.219999999</v>
      </c>
      <c r="G24" s="15">
        <v>74119815848.740005</v>
      </c>
    </row>
    <row r="25" spans="2:7">
      <c r="B25" s="25" t="s">
        <v>25</v>
      </c>
      <c r="C25" s="15">
        <v>16299012614.429996</v>
      </c>
      <c r="D25" s="15">
        <v>13338084920.039007</v>
      </c>
      <c r="E25" s="15">
        <v>8179107400.5571117</v>
      </c>
      <c r="F25" s="15">
        <v>0</v>
      </c>
      <c r="G25" s="15">
        <v>8179107400.5571117</v>
      </c>
    </row>
    <row r="26" spans="2:7">
      <c r="B26" s="26" t="s">
        <v>26</v>
      </c>
      <c r="C26" s="17">
        <v>376820365662.73993</v>
      </c>
      <c r="D26" s="17">
        <v>238438135693.34897</v>
      </c>
      <c r="E26" s="17">
        <v>183685855999.83743</v>
      </c>
      <c r="F26" s="17">
        <v>260980934.05999997</v>
      </c>
      <c r="G26" s="17">
        <v>183946836933.89746</v>
      </c>
    </row>
    <row r="27" spans="2:7">
      <c r="B27" s="23" t="s">
        <v>27</v>
      </c>
      <c r="C27" s="27"/>
      <c r="D27" s="27"/>
      <c r="E27" s="27"/>
      <c r="F27" s="27"/>
      <c r="G27" s="27"/>
    </row>
    <row r="28" spans="2:7">
      <c r="B28" s="25" t="s">
        <v>28</v>
      </c>
      <c r="C28" s="15">
        <v>8957660000</v>
      </c>
      <c r="D28" s="15">
        <v>6496110000</v>
      </c>
      <c r="E28" s="15">
        <v>2323268347.75</v>
      </c>
      <c r="F28" s="15">
        <v>58044022.329999998</v>
      </c>
      <c r="G28" s="15">
        <v>2381312370.0799999</v>
      </c>
    </row>
    <row r="29" spans="2:7">
      <c r="B29" s="25" t="s">
        <v>29</v>
      </c>
      <c r="C29" s="15">
        <v>4526482163.4500008</v>
      </c>
      <c r="D29" s="15">
        <v>4487474697.1999998</v>
      </c>
      <c r="E29" s="15">
        <v>2105251959.7700002</v>
      </c>
      <c r="F29" s="15">
        <v>264175851.56999999</v>
      </c>
      <c r="G29" s="15">
        <v>2369427811.3400002</v>
      </c>
    </row>
    <row r="30" spans="2:7">
      <c r="B30" s="25" t="s">
        <v>37</v>
      </c>
      <c r="C30" s="15">
        <v>867653000</v>
      </c>
      <c r="D30" s="15">
        <v>770479549.74000001</v>
      </c>
      <c r="E30" s="15">
        <v>395075356.88</v>
      </c>
      <c r="F30" s="15">
        <v>0</v>
      </c>
      <c r="G30" s="15">
        <v>395075356.88</v>
      </c>
    </row>
    <row r="31" spans="2:7">
      <c r="B31" s="25" t="s">
        <v>40</v>
      </c>
      <c r="C31" s="15">
        <v>41000000</v>
      </c>
      <c r="D31" s="15">
        <v>40985000</v>
      </c>
      <c r="E31" s="15">
        <v>0</v>
      </c>
      <c r="F31" s="15">
        <v>35880440.520000003</v>
      </c>
      <c r="G31" s="15">
        <v>35880440.520000003</v>
      </c>
    </row>
    <row r="32" spans="2:7">
      <c r="B32" s="26" t="s">
        <v>26</v>
      </c>
      <c r="C32" s="28">
        <v>14392795163.450001</v>
      </c>
      <c r="D32" s="28">
        <v>11795049246.940001</v>
      </c>
      <c r="E32" s="28">
        <v>4823595664.4000006</v>
      </c>
      <c r="F32" s="28">
        <v>358100314.41999996</v>
      </c>
      <c r="G32" s="28">
        <v>5181695978.8200006</v>
      </c>
    </row>
    <row r="33" spans="2:7">
      <c r="B33" s="29" t="s">
        <v>32</v>
      </c>
      <c r="C33" s="17">
        <v>391213160826.18994</v>
      </c>
      <c r="D33" s="17">
        <v>250233184940.28897</v>
      </c>
      <c r="E33" s="17">
        <v>188509451664.23743</v>
      </c>
      <c r="F33" s="17">
        <v>619081248.4799999</v>
      </c>
      <c r="G33" s="17">
        <v>189128532912.71747</v>
      </c>
    </row>
    <row r="34" spans="2:7">
      <c r="B34" s="30" t="s">
        <v>38</v>
      </c>
      <c r="C34" s="31"/>
      <c r="D34" s="31"/>
      <c r="E34" s="31"/>
      <c r="F34" s="31"/>
      <c r="G34" s="31"/>
    </row>
    <row r="35" spans="2:7">
      <c r="B35" s="30" t="s">
        <v>41</v>
      </c>
      <c r="C35" s="31"/>
      <c r="D35" s="31"/>
      <c r="E35" s="31"/>
      <c r="F35" s="31"/>
      <c r="G35" s="31"/>
    </row>
    <row r="36" spans="2:7">
      <c r="B36" s="30"/>
      <c r="C36" s="31"/>
      <c r="D36" s="31"/>
      <c r="E36" s="31"/>
      <c r="F36" s="31"/>
      <c r="G36" s="31"/>
    </row>
    <row r="37" spans="2:7">
      <c r="B37" s="18"/>
      <c r="C37" s="31"/>
      <c r="D37" s="31"/>
      <c r="E37" s="31"/>
      <c r="F37" s="31"/>
      <c r="G37" s="31"/>
    </row>
    <row r="38" spans="2:7">
      <c r="B38" s="1" t="s">
        <v>33</v>
      </c>
      <c r="C38" s="31"/>
      <c r="D38" s="31"/>
      <c r="E38" s="31"/>
      <c r="F38" s="31"/>
      <c r="G38" s="31"/>
    </row>
    <row r="39" spans="2:7">
      <c r="B39" s="1" t="s">
        <v>15</v>
      </c>
      <c r="C39" s="19"/>
      <c r="D39" s="19"/>
      <c r="E39" s="19"/>
      <c r="F39" s="19"/>
      <c r="G39" s="19"/>
    </row>
    <row r="40" spans="2:7">
      <c r="B40" s="1" t="s">
        <v>39</v>
      </c>
      <c r="C40" s="19"/>
      <c r="D40" s="19"/>
      <c r="E40" s="19"/>
      <c r="F40" s="19"/>
      <c r="G40" s="19"/>
    </row>
    <row r="41" spans="2:7">
      <c r="B41" s="6" t="s">
        <v>3</v>
      </c>
      <c r="C41" s="2"/>
      <c r="D41" s="32"/>
      <c r="E41" s="19"/>
      <c r="F41" s="19"/>
      <c r="G41" s="19"/>
    </row>
    <row r="42" spans="2:7">
      <c r="B42" s="22"/>
      <c r="C42" s="19"/>
      <c r="D42" s="33"/>
      <c r="E42" s="19"/>
      <c r="F42" s="19"/>
      <c r="G42" s="19"/>
    </row>
    <row r="43" spans="2:7">
      <c r="B43" s="34" t="s">
        <v>16</v>
      </c>
      <c r="C43" s="35" t="s">
        <v>34</v>
      </c>
      <c r="D43" s="13" t="s">
        <v>19</v>
      </c>
      <c r="E43" s="2"/>
      <c r="F43" s="3"/>
      <c r="G43" s="3"/>
    </row>
    <row r="44" spans="2:7">
      <c r="B44" s="47" t="s">
        <v>42</v>
      </c>
      <c r="C44" s="37">
        <v>0</v>
      </c>
      <c r="D44" s="37">
        <v>0</v>
      </c>
      <c r="E44" s="2"/>
      <c r="F44" s="3"/>
      <c r="G44" s="3"/>
    </row>
    <row r="45" spans="2:7">
      <c r="B45" s="29" t="s">
        <v>32</v>
      </c>
      <c r="C45" s="38">
        <v>0</v>
      </c>
      <c r="D45" s="38">
        <v>0</v>
      </c>
      <c r="E45" s="2"/>
      <c r="F45" s="3"/>
      <c r="G45" s="3"/>
    </row>
  </sheetData>
  <mergeCells count="5">
    <mergeCell ref="B7:B8"/>
    <mergeCell ref="B19:B21"/>
    <mergeCell ref="C19:C21"/>
    <mergeCell ref="D19:D21"/>
    <mergeCell ref="E19:G19"/>
  </mergeCells>
  <printOptions horizontalCentered="1"/>
  <pageMargins left="0.23622047244094491" right="0.23622047244094491" top="0.35433070866141736" bottom="0.74803149606299213" header="0.31496062992125984" footer="0.31496062992125984"/>
  <pageSetup paperSize="9" scale="8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G45"/>
  <sheetViews>
    <sheetView topLeftCell="B13" zoomScaleNormal="100" zoomScaleSheetLayoutView="85" workbookViewId="0">
      <selection activeCell="C23" sqref="C23"/>
    </sheetView>
  </sheetViews>
  <sheetFormatPr defaultRowHeight="14.45"/>
  <cols>
    <col min="1" max="1" width="1.140625" customWidth="1"/>
    <col min="2" max="2" width="50.140625" customWidth="1"/>
    <col min="3" max="3" width="33.140625" bestFit="1" customWidth="1"/>
    <col min="4" max="4" width="30.5703125" bestFit="1" customWidth="1"/>
    <col min="5" max="5" width="31.7109375" customWidth="1"/>
    <col min="6" max="6" width="19.140625" customWidth="1"/>
    <col min="7" max="7" width="22.140625" customWidth="1"/>
  </cols>
  <sheetData>
    <row r="1" spans="2:7" ht="8.1" customHeight="1"/>
    <row r="2" spans="2:7">
      <c r="B2" s="1" t="s">
        <v>0</v>
      </c>
      <c r="C2" s="2"/>
      <c r="D2" s="2"/>
      <c r="E2" s="3"/>
      <c r="F2" s="4"/>
      <c r="G2" s="4"/>
    </row>
    <row r="3" spans="2:7" s="51" customFormat="1">
      <c r="B3" s="49" t="s">
        <v>1</v>
      </c>
      <c r="C3" s="54"/>
      <c r="D3" s="54"/>
      <c r="E3" s="61"/>
      <c r="F3" s="70"/>
      <c r="G3" s="70"/>
    </row>
    <row r="4" spans="2:7" s="51" customFormat="1">
      <c r="B4" s="49" t="s">
        <v>43</v>
      </c>
      <c r="C4" s="74"/>
      <c r="D4" s="54"/>
      <c r="E4" s="61"/>
      <c r="F4" s="70"/>
      <c r="G4" s="70"/>
    </row>
    <row r="5" spans="2:7" s="51" customFormat="1">
      <c r="B5" s="53" t="s">
        <v>3</v>
      </c>
      <c r="C5" s="74"/>
      <c r="D5" s="54"/>
      <c r="E5" s="61"/>
      <c r="F5" s="70"/>
      <c r="G5" s="70"/>
    </row>
    <row r="6" spans="2:7">
      <c r="B6" s="7"/>
      <c r="C6" s="5"/>
      <c r="D6" s="2"/>
      <c r="E6" s="8"/>
      <c r="F6" s="4"/>
      <c r="G6" s="4"/>
    </row>
    <row r="7" spans="2:7" s="51" customFormat="1">
      <c r="B7" s="93" t="s">
        <v>4</v>
      </c>
      <c r="C7" s="68" t="s">
        <v>5</v>
      </c>
      <c r="D7" s="69" t="s">
        <v>6</v>
      </c>
      <c r="E7" s="69" t="s">
        <v>7</v>
      </c>
      <c r="F7" s="54"/>
      <c r="G7" s="70"/>
    </row>
    <row r="8" spans="2:7" s="51" customFormat="1">
      <c r="B8" s="94"/>
      <c r="C8" s="60" t="s">
        <v>8</v>
      </c>
      <c r="D8" s="60" t="s">
        <v>9</v>
      </c>
      <c r="E8" s="60" t="s">
        <v>10</v>
      </c>
      <c r="F8" s="54"/>
      <c r="G8" s="70"/>
    </row>
    <row r="9" spans="2:7" s="51" customFormat="1">
      <c r="B9" s="71" t="s">
        <v>11</v>
      </c>
      <c r="C9" s="67">
        <v>200332267643.06</v>
      </c>
      <c r="D9" s="67">
        <v>604370599.74000001</v>
      </c>
      <c r="E9" s="67">
        <v>200936638242.80002</v>
      </c>
      <c r="F9" s="54"/>
      <c r="G9" s="70"/>
    </row>
    <row r="10" spans="2:7" s="51" customFormat="1">
      <c r="B10" s="71" t="s">
        <v>12</v>
      </c>
      <c r="C10" s="67">
        <v>0</v>
      </c>
      <c r="D10" s="67">
        <v>0</v>
      </c>
      <c r="E10" s="67">
        <v>0</v>
      </c>
      <c r="F10" s="54"/>
      <c r="G10" s="70"/>
    </row>
    <row r="11" spans="2:7" s="51" customFormat="1">
      <c r="B11" s="72" t="s">
        <v>13</v>
      </c>
      <c r="C11" s="73">
        <v>200332267643.06</v>
      </c>
      <c r="D11" s="73">
        <v>604370599.74000001</v>
      </c>
      <c r="E11" s="73">
        <v>200936638242.80002</v>
      </c>
      <c r="F11" s="54"/>
      <c r="G11" s="70"/>
    </row>
    <row r="12" spans="2:7">
      <c r="B12" s="18"/>
      <c r="C12" s="19"/>
      <c r="D12" s="20"/>
      <c r="E12" s="19"/>
      <c r="F12" s="2"/>
      <c r="G12" s="4"/>
    </row>
    <row r="13" spans="2:7">
      <c r="B13" s="18"/>
      <c r="C13" s="19"/>
      <c r="D13" s="20"/>
      <c r="E13" s="19"/>
      <c r="F13" s="2"/>
      <c r="G13" s="4"/>
    </row>
    <row r="14" spans="2:7">
      <c r="B14" s="1" t="s">
        <v>14</v>
      </c>
      <c r="C14" s="19"/>
      <c r="D14" s="20"/>
      <c r="E14" s="19"/>
      <c r="F14" s="2"/>
      <c r="G14" s="4"/>
    </row>
    <row r="15" spans="2:7">
      <c r="B15" s="1" t="s">
        <v>15</v>
      </c>
      <c r="C15" s="19"/>
      <c r="D15" s="20"/>
      <c r="E15" s="19"/>
      <c r="F15" s="2"/>
      <c r="G15" s="4"/>
    </row>
    <row r="16" spans="2:7">
      <c r="B16" s="49" t="s">
        <v>43</v>
      </c>
      <c r="C16" s="7"/>
      <c r="D16" s="2"/>
      <c r="E16" s="21"/>
      <c r="F16" s="7"/>
      <c r="G16" s="7"/>
    </row>
    <row r="17" spans="2:7">
      <c r="B17" s="6" t="s">
        <v>3</v>
      </c>
      <c r="C17" s="7"/>
      <c r="D17" s="2"/>
      <c r="E17" s="21"/>
      <c r="F17" s="7"/>
      <c r="G17" s="7"/>
    </row>
    <row r="18" spans="2:7">
      <c r="B18" s="22"/>
      <c r="C18" s="7"/>
      <c r="D18" s="2"/>
      <c r="E18" s="21"/>
      <c r="F18" s="7"/>
      <c r="G18" s="7"/>
    </row>
    <row r="19" spans="2:7">
      <c r="B19" s="84" t="s">
        <v>16</v>
      </c>
      <c r="C19" s="87" t="s">
        <v>17</v>
      </c>
      <c r="D19" s="87" t="s">
        <v>18</v>
      </c>
      <c r="E19" s="90" t="s">
        <v>19</v>
      </c>
      <c r="F19" s="91"/>
      <c r="G19" s="92"/>
    </row>
    <row r="20" spans="2:7">
      <c r="B20" s="85"/>
      <c r="C20" s="88"/>
      <c r="D20" s="88"/>
      <c r="E20" s="12" t="s">
        <v>5</v>
      </c>
      <c r="F20" s="12" t="s">
        <v>6</v>
      </c>
      <c r="G20" s="13" t="s">
        <v>20</v>
      </c>
    </row>
    <row r="21" spans="2:7">
      <c r="B21" s="86"/>
      <c r="C21" s="89"/>
      <c r="D21" s="89"/>
      <c r="E21" s="12" t="s">
        <v>8</v>
      </c>
      <c r="F21" s="12" t="s">
        <v>9</v>
      </c>
      <c r="G21" s="13" t="s">
        <v>21</v>
      </c>
    </row>
    <row r="22" spans="2:7">
      <c r="B22" s="23" t="s">
        <v>22</v>
      </c>
      <c r="C22" s="24"/>
      <c r="D22" s="24"/>
      <c r="E22" s="24"/>
      <c r="F22" s="24"/>
      <c r="G22" s="24"/>
    </row>
    <row r="23" spans="2:7">
      <c r="B23" s="25" t="s">
        <v>23</v>
      </c>
      <c r="C23" s="15">
        <v>240493015018.14001</v>
      </c>
      <c r="D23" s="15">
        <v>143851599597.73999</v>
      </c>
      <c r="E23" s="15">
        <v>108916183812.95</v>
      </c>
      <c r="F23" s="15">
        <v>246270285.31999999</v>
      </c>
      <c r="G23" s="15">
        <v>109162454098.27</v>
      </c>
    </row>
    <row r="24" spans="2:7">
      <c r="B24" s="25" t="s">
        <v>24</v>
      </c>
      <c r="C24" s="15">
        <v>138454754514.63</v>
      </c>
      <c r="D24" s="15">
        <v>97226687652.369995</v>
      </c>
      <c r="E24" s="15">
        <v>79087983322.149994</v>
      </c>
      <c r="F24" s="15">
        <v>0</v>
      </c>
      <c r="G24" s="15">
        <v>79087983322.149994</v>
      </c>
    </row>
    <row r="25" spans="2:7">
      <c r="B25" s="25" t="s">
        <v>25</v>
      </c>
      <c r="C25" s="46">
        <v>17520458409.279999</v>
      </c>
      <c r="D25" s="15">
        <v>14204407224.109009</v>
      </c>
      <c r="E25" s="15">
        <v>7715654213.2700043</v>
      </c>
      <c r="F25" s="15">
        <v>0</v>
      </c>
      <c r="G25" s="15">
        <v>7715654213.2700043</v>
      </c>
    </row>
    <row r="26" spans="2:7">
      <c r="B26" s="26" t="s">
        <v>26</v>
      </c>
      <c r="C26" s="17">
        <v>396468227942.05005</v>
      </c>
      <c r="D26" s="17">
        <v>255282694474.21899</v>
      </c>
      <c r="E26" s="17">
        <v>195719821348.37</v>
      </c>
      <c r="F26" s="17">
        <v>246270285.31999999</v>
      </c>
      <c r="G26" s="17">
        <v>195966091633.69</v>
      </c>
    </row>
    <row r="27" spans="2:7">
      <c r="B27" s="23" t="s">
        <v>27</v>
      </c>
      <c r="C27" s="27"/>
      <c r="D27" s="27"/>
      <c r="E27" s="27"/>
      <c r="F27" s="27"/>
      <c r="G27" s="27"/>
    </row>
    <row r="28" spans="2:7">
      <c r="B28" s="25" t="s">
        <v>28</v>
      </c>
      <c r="C28" s="15">
        <v>8957660000</v>
      </c>
      <c r="D28" s="48">
        <v>5928690000</v>
      </c>
      <c r="E28" s="15">
        <v>2215878377.73</v>
      </c>
      <c r="F28" s="15">
        <v>58044022.329999998</v>
      </c>
      <c r="G28" s="15">
        <v>2273922400.0599999</v>
      </c>
    </row>
    <row r="29" spans="2:7">
      <c r="B29" s="25" t="s">
        <v>29</v>
      </c>
      <c r="C29" s="15">
        <v>4461482163.4500008</v>
      </c>
      <c r="D29" s="15">
        <v>4508224311.9899998</v>
      </c>
      <c r="E29" s="15">
        <v>2001492560.0800006</v>
      </c>
      <c r="F29" s="15">
        <v>264175851.56999999</v>
      </c>
      <c r="G29" s="15">
        <v>2265668411.6500006</v>
      </c>
    </row>
    <row r="30" spans="2:7" s="51" customFormat="1">
      <c r="B30" s="66" t="s">
        <v>37</v>
      </c>
      <c r="C30" s="67">
        <v>867653000</v>
      </c>
      <c r="D30" s="67">
        <v>770479549.74000001</v>
      </c>
      <c r="E30" s="67">
        <v>395075356.88</v>
      </c>
      <c r="F30" s="67">
        <v>0</v>
      </c>
      <c r="G30" s="67">
        <v>395075356.88</v>
      </c>
    </row>
    <row r="31" spans="2:7">
      <c r="B31" s="25" t="s">
        <v>31</v>
      </c>
      <c r="C31" s="15">
        <v>41000000</v>
      </c>
      <c r="D31" s="15">
        <v>40985000</v>
      </c>
      <c r="E31" s="15">
        <v>0</v>
      </c>
      <c r="F31" s="15">
        <v>35880440.520000003</v>
      </c>
      <c r="G31" s="15">
        <v>35880440.520000003</v>
      </c>
    </row>
    <row r="32" spans="2:7">
      <c r="B32" s="26" t="s">
        <v>26</v>
      </c>
      <c r="C32" s="28">
        <v>14327795163.450001</v>
      </c>
      <c r="D32" s="28">
        <v>11248378861.73</v>
      </c>
      <c r="E32" s="28">
        <v>4612446294.6900005</v>
      </c>
      <c r="F32" s="28">
        <v>358100314.41999996</v>
      </c>
      <c r="G32" s="28">
        <v>4970546609.1100016</v>
      </c>
    </row>
    <row r="33" spans="2:7">
      <c r="B33" s="29" t="s">
        <v>32</v>
      </c>
      <c r="C33" s="17">
        <v>410796023105.50006</v>
      </c>
      <c r="D33" s="17">
        <v>266531073335.94901</v>
      </c>
      <c r="E33" s="17">
        <v>200332267643.06</v>
      </c>
      <c r="F33" s="17">
        <v>604370599.74000001</v>
      </c>
      <c r="G33" s="17">
        <v>200936638242.80002</v>
      </c>
    </row>
    <row r="34" spans="2:7">
      <c r="B34" s="30" t="s">
        <v>38</v>
      </c>
      <c r="C34" s="31"/>
      <c r="D34" s="31"/>
      <c r="E34" s="31"/>
      <c r="F34" s="31"/>
      <c r="G34" s="31"/>
    </row>
    <row r="35" spans="2:7">
      <c r="B35" s="30"/>
      <c r="C35" s="31"/>
      <c r="D35" s="31"/>
      <c r="E35" s="31"/>
      <c r="F35" s="31"/>
      <c r="G35" s="31"/>
    </row>
    <row r="36" spans="2:7">
      <c r="B36" s="30"/>
      <c r="C36" s="31"/>
      <c r="D36" s="31"/>
      <c r="E36" s="31"/>
      <c r="F36" s="31"/>
      <c r="G36" s="31"/>
    </row>
    <row r="37" spans="2:7">
      <c r="B37" s="18"/>
      <c r="C37" s="31"/>
      <c r="D37" s="31"/>
      <c r="E37" s="31"/>
      <c r="F37" s="31"/>
      <c r="G37" s="31"/>
    </row>
    <row r="38" spans="2:7" s="51" customFormat="1">
      <c r="B38" s="49" t="s">
        <v>33</v>
      </c>
      <c r="C38" s="50"/>
      <c r="D38" s="50"/>
      <c r="E38" s="50"/>
      <c r="F38" s="50"/>
      <c r="G38" s="50"/>
    </row>
    <row r="39" spans="2:7" s="51" customFormat="1">
      <c r="B39" s="49" t="s">
        <v>15</v>
      </c>
      <c r="C39" s="52"/>
      <c r="D39" s="52"/>
      <c r="E39" s="52"/>
      <c r="F39" s="52"/>
      <c r="G39" s="52"/>
    </row>
    <row r="40" spans="2:7" s="51" customFormat="1">
      <c r="B40" s="49" t="s">
        <v>43</v>
      </c>
      <c r="C40" s="52"/>
      <c r="D40" s="52"/>
      <c r="E40" s="52"/>
      <c r="F40" s="52"/>
      <c r="G40" s="52"/>
    </row>
    <row r="41" spans="2:7" s="51" customFormat="1">
      <c r="B41" s="53" t="s">
        <v>3</v>
      </c>
      <c r="C41" s="54"/>
      <c r="D41" s="55"/>
      <c r="E41" s="52"/>
      <c r="F41" s="52"/>
      <c r="G41" s="52"/>
    </row>
    <row r="42" spans="2:7" s="51" customFormat="1">
      <c r="B42" s="56"/>
      <c r="C42" s="52"/>
      <c r="D42" s="57"/>
      <c r="E42" s="52"/>
      <c r="F42" s="52"/>
      <c r="G42" s="52"/>
    </row>
    <row r="43" spans="2:7" s="51" customFormat="1">
      <c r="B43" s="58" t="s">
        <v>16</v>
      </c>
      <c r="C43" s="59" t="s">
        <v>34</v>
      </c>
      <c r="D43" s="60" t="s">
        <v>19</v>
      </c>
      <c r="E43" s="54"/>
      <c r="F43" s="61"/>
      <c r="G43" s="61"/>
    </row>
    <row r="44" spans="2:7" s="51" customFormat="1">
      <c r="B44" s="62" t="s">
        <v>42</v>
      </c>
      <c r="C44" s="63">
        <v>0</v>
      </c>
      <c r="D44" s="63">
        <v>0</v>
      </c>
      <c r="E44" s="54"/>
      <c r="F44" s="61"/>
      <c r="G44" s="61"/>
    </row>
    <row r="45" spans="2:7" s="51" customFormat="1">
      <c r="B45" s="64" t="s">
        <v>32</v>
      </c>
      <c r="C45" s="65">
        <v>0</v>
      </c>
      <c r="D45" s="65">
        <v>0</v>
      </c>
      <c r="E45" s="54"/>
      <c r="F45" s="61"/>
      <c r="G45" s="61"/>
    </row>
  </sheetData>
  <mergeCells count="5">
    <mergeCell ref="B7:B8"/>
    <mergeCell ref="B19:B21"/>
    <mergeCell ref="C19:C21"/>
    <mergeCell ref="D19:D21"/>
    <mergeCell ref="E19:G19"/>
  </mergeCells>
  <printOptions horizontalCentered="1"/>
  <pageMargins left="0.23622047244094491" right="0.23622047244094491" top="0.35433070866141736" bottom="0.74803149606299213" header="0.31496062992125984" footer="0.31496062992125984"/>
  <pageSetup paperSize="9" scale="78"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G31"/>
  <sheetViews>
    <sheetView tabSelected="1" zoomScaleNormal="100" zoomScaleSheetLayoutView="85" workbookViewId="0">
      <selection activeCell="D16" sqref="D16"/>
    </sheetView>
  </sheetViews>
  <sheetFormatPr defaultRowHeight="14.45"/>
  <cols>
    <col min="1" max="1" width="1.140625" customWidth="1"/>
    <col min="2" max="2" width="50.140625" customWidth="1"/>
    <col min="3" max="3" width="33.140625" bestFit="1" customWidth="1"/>
    <col min="4" max="4" width="30.5703125" bestFit="1" customWidth="1"/>
    <col min="5" max="5" width="31.7109375" customWidth="1"/>
    <col min="6" max="6" width="19.140625" customWidth="1"/>
    <col min="7" max="7" width="22.140625" customWidth="1"/>
  </cols>
  <sheetData>
    <row r="1" spans="2:7" ht="8.1" customHeight="1"/>
    <row r="2" spans="2:7">
      <c r="B2" s="1" t="s">
        <v>0</v>
      </c>
      <c r="C2" s="2"/>
      <c r="D2" s="2"/>
      <c r="E2" s="3"/>
      <c r="F2" s="4"/>
      <c r="G2" s="4"/>
    </row>
    <row r="3" spans="2:7">
      <c r="B3" s="7"/>
      <c r="C3" s="5"/>
      <c r="D3" s="2"/>
      <c r="E3" s="8"/>
      <c r="F3" s="4"/>
      <c r="G3" s="4"/>
    </row>
    <row r="4" spans="2:7">
      <c r="B4" s="1" t="s">
        <v>14</v>
      </c>
      <c r="C4" s="19"/>
      <c r="D4" s="20"/>
      <c r="E4" s="19"/>
      <c r="F4" s="2"/>
      <c r="G4" s="4"/>
    </row>
    <row r="5" spans="2:7">
      <c r="B5" s="1" t="s">
        <v>15</v>
      </c>
      <c r="C5" s="19"/>
      <c r="D5" s="20"/>
      <c r="E5" s="19"/>
      <c r="F5" s="2"/>
      <c r="G5" s="4"/>
    </row>
    <row r="6" spans="2:7">
      <c r="B6" s="1" t="s">
        <v>44</v>
      </c>
      <c r="C6" s="7"/>
      <c r="D6" s="2"/>
      <c r="E6" s="21"/>
      <c r="F6" s="7"/>
      <c r="G6" s="7"/>
    </row>
    <row r="7" spans="2:7">
      <c r="B7" s="6" t="s">
        <v>3</v>
      </c>
      <c r="C7" s="7"/>
      <c r="D7" s="2"/>
      <c r="E7" s="21"/>
      <c r="F7" s="7"/>
      <c r="G7" s="7"/>
    </row>
    <row r="8" spans="2:7">
      <c r="B8" s="22"/>
      <c r="C8" s="7"/>
      <c r="D8" s="2"/>
      <c r="E8" s="21"/>
      <c r="F8" s="7"/>
      <c r="G8" s="7"/>
    </row>
    <row r="9" spans="2:7">
      <c r="B9" s="84" t="s">
        <v>16</v>
      </c>
      <c r="C9" s="87" t="s">
        <v>17</v>
      </c>
      <c r="D9" s="87" t="s">
        <v>18</v>
      </c>
      <c r="E9" s="90" t="s">
        <v>19</v>
      </c>
      <c r="F9" s="91"/>
      <c r="G9" s="92"/>
    </row>
    <row r="10" spans="2:7">
      <c r="B10" s="85"/>
      <c r="C10" s="88"/>
      <c r="D10" s="88"/>
      <c r="E10" s="12" t="s">
        <v>5</v>
      </c>
      <c r="F10" s="12" t="s">
        <v>6</v>
      </c>
      <c r="G10" s="13" t="s">
        <v>20</v>
      </c>
    </row>
    <row r="11" spans="2:7">
      <c r="B11" s="86"/>
      <c r="C11" s="89"/>
      <c r="D11" s="89"/>
      <c r="E11" s="12" t="s">
        <v>8</v>
      </c>
      <c r="F11" s="12" t="s">
        <v>9</v>
      </c>
      <c r="G11" s="13" t="s">
        <v>21</v>
      </c>
    </row>
    <row r="12" spans="2:7">
      <c r="B12" s="23" t="s">
        <v>22</v>
      </c>
      <c r="C12" s="24"/>
      <c r="D12" s="24"/>
      <c r="E12" s="24"/>
      <c r="F12" s="24"/>
      <c r="G12" s="24"/>
    </row>
    <row r="13" spans="2:7">
      <c r="B13" s="25" t="s">
        <v>23</v>
      </c>
      <c r="C13" s="48">
        <v>264593802408.18991</v>
      </c>
      <c r="D13" s="48">
        <v>176159027035.89014</v>
      </c>
      <c r="E13" s="48">
        <v>135298071515.90964</v>
      </c>
      <c r="F13" s="48">
        <v>234503030.83999997</v>
      </c>
      <c r="G13" s="15">
        <f>E13+F13</f>
        <v>135532574546.74963</v>
      </c>
    </row>
    <row r="14" spans="2:7">
      <c r="B14" s="25" t="s">
        <v>24</v>
      </c>
      <c r="C14" s="48">
        <v>165108484094.3299</v>
      </c>
      <c r="D14" s="48">
        <v>113568739663.84998</v>
      </c>
      <c r="E14" s="48">
        <v>94488173214.469971</v>
      </c>
      <c r="F14" s="48">
        <v>0</v>
      </c>
      <c r="G14" s="48">
        <f t="shared" ref="G14:G15" si="0">E14+F14</f>
        <v>94488173214.469971</v>
      </c>
    </row>
    <row r="15" spans="2:7">
      <c r="B15" s="25" t="s">
        <v>25</v>
      </c>
      <c r="C15" s="78">
        <v>16308634167.428999</v>
      </c>
      <c r="D15" s="48">
        <v>13696464624.489008</v>
      </c>
      <c r="E15" s="48">
        <v>7914904554.096117</v>
      </c>
      <c r="F15" s="48">
        <v>0</v>
      </c>
      <c r="G15" s="15">
        <f t="shared" si="0"/>
        <v>7914904554.096117</v>
      </c>
    </row>
    <row r="16" spans="2:7">
      <c r="B16" s="26" t="s">
        <v>26</v>
      </c>
      <c r="C16" s="17">
        <f>SUM(C13:C15)</f>
        <v>446010920669.94879</v>
      </c>
      <c r="D16" s="17">
        <f>SUM(D13:D15)</f>
        <v>303424231324.22913</v>
      </c>
      <c r="E16" s="77">
        <f>SUM(E13:E15)</f>
        <v>237701149284.47574</v>
      </c>
      <c r="F16" s="17">
        <f>SUM(F13:F15)</f>
        <v>234503030.83999997</v>
      </c>
      <c r="G16" s="17">
        <f>SUM(G13:G15)</f>
        <v>237935652315.31573</v>
      </c>
    </row>
    <row r="17" spans="2:7">
      <c r="B17" s="23" t="s">
        <v>27</v>
      </c>
      <c r="C17" s="27"/>
      <c r="D17" s="27"/>
      <c r="E17" s="27"/>
      <c r="F17" s="27"/>
      <c r="G17" s="27"/>
    </row>
    <row r="18" spans="2:7">
      <c r="B18" s="25" t="s">
        <v>28</v>
      </c>
      <c r="C18" s="48">
        <v>8682660000</v>
      </c>
      <c r="D18" s="48">
        <v>6231846771.3999996</v>
      </c>
      <c r="E18" s="48">
        <v>1512184344.0799999</v>
      </c>
      <c r="F18" s="48">
        <v>58044022.329999998</v>
      </c>
      <c r="G18" s="15">
        <f>E18+F18</f>
        <v>1570228366.4099998</v>
      </c>
    </row>
    <row r="19" spans="2:7">
      <c r="B19" s="25" t="s">
        <v>29</v>
      </c>
      <c r="C19" s="48">
        <v>4504406554.6599998</v>
      </c>
      <c r="D19" s="48">
        <v>4116027889.2600002</v>
      </c>
      <c r="E19" s="48">
        <v>1944490950.27</v>
      </c>
      <c r="F19" s="48">
        <v>264175851.56999999</v>
      </c>
      <c r="G19" s="15">
        <f>E19+F19</f>
        <v>2208666801.8400002</v>
      </c>
    </row>
    <row r="20" spans="2:7">
      <c r="B20" s="25" t="s">
        <v>31</v>
      </c>
      <c r="C20" s="48">
        <v>41000000</v>
      </c>
      <c r="D20" s="48">
        <v>40985000</v>
      </c>
      <c r="E20" s="48">
        <v>0</v>
      </c>
      <c r="F20" s="48">
        <v>35880440.520000003</v>
      </c>
      <c r="G20" s="15">
        <f>E20+F20</f>
        <v>35880440.520000003</v>
      </c>
    </row>
    <row r="21" spans="2:7">
      <c r="B21" s="26" t="s">
        <v>26</v>
      </c>
      <c r="C21" s="28">
        <f>SUM(C18:C20)</f>
        <v>13228066554.66</v>
      </c>
      <c r="D21" s="28">
        <f>SUM(D18:D20)</f>
        <v>10388859660.66</v>
      </c>
      <c r="E21" s="28">
        <f>SUM(E18:E20)</f>
        <v>3456675294.3499999</v>
      </c>
      <c r="F21" s="28">
        <f>SUM(F18:F20)</f>
        <v>358100314.41999996</v>
      </c>
      <c r="G21" s="28">
        <f>SUM(G18:G20)</f>
        <v>3814775608.77</v>
      </c>
    </row>
    <row r="22" spans="2:7">
      <c r="B22" s="29" t="s">
        <v>32</v>
      </c>
      <c r="C22" s="17">
        <f>C16+C21</f>
        <v>459238987224.60876</v>
      </c>
      <c r="D22" s="17">
        <f>D16+D21</f>
        <v>313813090984.8891</v>
      </c>
      <c r="E22" s="17">
        <f>E16+E21</f>
        <v>241157824578.82574</v>
      </c>
      <c r="F22" s="17">
        <f>F16+F21</f>
        <v>592603345.25999999</v>
      </c>
      <c r="G22" s="17">
        <f>G16+G21</f>
        <v>241750427924.08572</v>
      </c>
    </row>
    <row r="23" spans="2:7">
      <c r="B23" s="75"/>
      <c r="C23" s="31"/>
      <c r="D23" s="31"/>
      <c r="E23" s="31"/>
      <c r="F23" s="31"/>
      <c r="G23" s="31"/>
    </row>
    <row r="24" spans="2:7">
      <c r="B24" s="30"/>
      <c r="C24" s="31"/>
      <c r="D24" s="31"/>
      <c r="E24" s="31"/>
      <c r="F24" s="31"/>
      <c r="G24" s="31"/>
    </row>
    <row r="25" spans="2:7">
      <c r="B25" s="30"/>
      <c r="C25" s="31"/>
      <c r="D25" s="31"/>
      <c r="E25" s="31"/>
      <c r="F25" s="31"/>
      <c r="G25" s="31"/>
    </row>
    <row r="26" spans="2:7">
      <c r="B26" s="30"/>
      <c r="C26" s="31"/>
      <c r="D26" s="31"/>
      <c r="E26" s="31"/>
      <c r="F26" s="31"/>
      <c r="G26" s="31"/>
    </row>
    <row r="27" spans="2:7">
      <c r="B27" s="30"/>
      <c r="C27" s="31"/>
      <c r="D27" s="31"/>
      <c r="E27" s="31"/>
      <c r="F27" s="31"/>
      <c r="G27" s="31"/>
    </row>
    <row r="28" spans="2:7">
      <c r="B28" s="30"/>
      <c r="C28" s="31"/>
      <c r="D28" s="31"/>
      <c r="E28" s="31"/>
      <c r="F28" s="31"/>
      <c r="G28" s="31"/>
    </row>
    <row r="29" spans="2:7">
      <c r="B29" s="30"/>
      <c r="C29" s="31"/>
      <c r="D29" s="31"/>
      <c r="E29" s="31"/>
      <c r="F29" s="31"/>
      <c r="G29" s="31"/>
    </row>
    <row r="30" spans="2:7">
      <c r="B30" s="30"/>
      <c r="C30" s="31"/>
      <c r="D30" s="31"/>
      <c r="E30" s="31"/>
      <c r="F30" s="31"/>
      <c r="G30" s="31"/>
    </row>
    <row r="31" spans="2:7">
      <c r="B31" s="18"/>
      <c r="C31" s="31"/>
      <c r="D31" s="31"/>
      <c r="E31" s="31"/>
      <c r="F31" s="31"/>
      <c r="G31" s="31"/>
    </row>
  </sheetData>
  <mergeCells count="4">
    <mergeCell ref="B9:B11"/>
    <mergeCell ref="C9:C11"/>
    <mergeCell ref="D9:D11"/>
    <mergeCell ref="E9:G9"/>
  </mergeCells>
  <printOptions horizontalCentered="1"/>
  <pageMargins left="0.23622047244094491" right="0.23622047244094491" top="0.35433070866141736" bottom="0.74803149606299213" header="0.31496062992125984" footer="0.31496062992125984"/>
  <pageSetup paperSize="9" scale="76"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17"/>
  <sheetViews>
    <sheetView view="pageBreakPreview" topLeftCell="A10" zoomScale="85" zoomScaleNormal="85" zoomScaleSheetLayoutView="85" workbookViewId="0">
      <selection activeCell="C23" sqref="C23"/>
    </sheetView>
  </sheetViews>
  <sheetFormatPr defaultRowHeight="14.45"/>
  <cols>
    <col min="1" max="1" width="1.140625" customWidth="1"/>
    <col min="2" max="2" width="30.42578125" customWidth="1"/>
    <col min="3" max="3" width="89.140625" customWidth="1"/>
  </cols>
  <sheetData>
    <row r="1" spans="1:3" ht="8.1" customHeight="1">
      <c r="A1" s="39"/>
      <c r="B1" s="40"/>
      <c r="C1" s="39"/>
    </row>
    <row r="2" spans="1:3">
      <c r="A2" s="39"/>
      <c r="B2" s="41" t="s">
        <v>45</v>
      </c>
      <c r="C2" s="42" t="s">
        <v>46</v>
      </c>
    </row>
    <row r="3" spans="1:3">
      <c r="A3" s="39"/>
      <c r="B3" s="41" t="s">
        <v>47</v>
      </c>
      <c r="C3" s="42" t="s">
        <v>48</v>
      </c>
    </row>
    <row r="4" spans="1:3">
      <c r="A4" s="39"/>
      <c r="B4" s="41" t="s">
        <v>49</v>
      </c>
      <c r="C4" s="76">
        <v>45803</v>
      </c>
    </row>
    <row r="5" spans="1:3">
      <c r="A5" s="39"/>
      <c r="B5" s="41" t="s">
        <v>50</v>
      </c>
      <c r="C5" s="76">
        <f ca="1">TODAY()</f>
        <v>45806</v>
      </c>
    </row>
    <row r="6" spans="1:3" ht="56.1">
      <c r="A6" s="39"/>
      <c r="B6" s="41" t="s">
        <v>51</v>
      </c>
      <c r="C6" s="43" t="s">
        <v>52</v>
      </c>
    </row>
    <row r="7" spans="1:3">
      <c r="A7" s="39"/>
      <c r="B7" s="41" t="s">
        <v>53</v>
      </c>
      <c r="C7" s="42" t="s">
        <v>54</v>
      </c>
    </row>
    <row r="8" spans="1:3">
      <c r="A8" s="39"/>
      <c r="B8" s="41" t="s">
        <v>55</v>
      </c>
      <c r="C8" s="42" t="s">
        <v>56</v>
      </c>
    </row>
    <row r="9" spans="1:3">
      <c r="A9" s="39"/>
      <c r="B9" s="41" t="s">
        <v>57</v>
      </c>
      <c r="C9" s="42" t="s">
        <v>58</v>
      </c>
    </row>
    <row r="10" spans="1:3" ht="42">
      <c r="A10" s="39"/>
      <c r="B10" s="95" t="s">
        <v>59</v>
      </c>
      <c r="C10" s="44" t="s">
        <v>60</v>
      </c>
    </row>
    <row r="11" spans="1:3" ht="69.95">
      <c r="A11" s="39"/>
      <c r="B11" s="95"/>
      <c r="C11" s="44" t="s">
        <v>61</v>
      </c>
    </row>
    <row r="12" spans="1:3" ht="69.95">
      <c r="A12" s="39"/>
      <c r="B12" s="95"/>
      <c r="C12" s="44" t="s">
        <v>62</v>
      </c>
    </row>
    <row r="13" spans="1:3" ht="42">
      <c r="A13" s="39"/>
      <c r="B13" s="95"/>
      <c r="C13" s="44" t="s">
        <v>63</v>
      </c>
    </row>
    <row r="14" spans="1:3">
      <c r="A14" s="39"/>
      <c r="B14" s="41" t="s">
        <v>64</v>
      </c>
      <c r="C14" s="42" t="s">
        <v>65</v>
      </c>
    </row>
    <row r="15" spans="1:3">
      <c r="A15" s="39"/>
      <c r="B15" s="41" t="s">
        <v>66</v>
      </c>
      <c r="C15" s="42" t="s">
        <v>67</v>
      </c>
    </row>
    <row r="16" spans="1:3">
      <c r="A16" s="39"/>
      <c r="B16" s="41" t="s">
        <v>68</v>
      </c>
      <c r="C16" s="42"/>
    </row>
    <row r="17" spans="1:3">
      <c r="A17" s="39"/>
      <c r="B17" s="41" t="s">
        <v>69</v>
      </c>
      <c r="C17" s="45" t="s">
        <v>70</v>
      </c>
    </row>
  </sheetData>
  <mergeCells count="1">
    <mergeCell ref="B10:B13"/>
  </mergeCells>
  <pageMargins left="0.7" right="0.7" top="0.75" bottom="0.75" header="0.3" footer="0.3"/>
  <pageSetup scale="7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341C7F630C6742A3100E1C2B90CC95" ma:contentTypeVersion="14" ma:contentTypeDescription="Create a new document." ma:contentTypeScope="" ma:versionID="a3ec9e71ec814fc681141df18f6ab62b">
  <xsd:schema xmlns:xsd="http://www.w3.org/2001/XMLSchema" xmlns:xs="http://www.w3.org/2001/XMLSchema" xmlns:p="http://schemas.microsoft.com/office/2006/metadata/properties" xmlns:ns2="8acfdd8c-e086-4049-b6d4-d66aa41726ba" xmlns:ns3="9bfdd640-3a33-4345-9007-bedb39769cd2" targetNamespace="http://schemas.microsoft.com/office/2006/metadata/properties" ma:root="true" ma:fieldsID="88bf4c00b4ec0f8265c9965c1a22bc6f" ns2:_="" ns3:_="">
    <xsd:import namespace="8acfdd8c-e086-4049-b6d4-d66aa41726ba"/>
    <xsd:import namespace="9bfdd640-3a33-4345-9007-bedb39769cd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acfdd8c-e086-4049-b6d4-d66aa41726b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f31081c-e3dd-4744-b597-2bb16934a0de" ma:termSetId="09814cd3-568e-fe90-9814-8d621ff8fb84" ma:anchorId="fba54fb3-c3e1-fe81-a776-ca4b69148c4d" ma:open="true" ma:isKeyword="false">
      <xsd:complexType>
        <xsd:sequence>
          <xsd:element ref="pc:Terms" minOccurs="0" maxOccurs="1"/>
        </xsd:sequence>
      </xsd:complex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bfdd640-3a33-4345-9007-bedb39769cd2"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11b80-c9f3-4552-9427-8d358153ed92}" ma:internalName="TaxCatchAll" ma:showField="CatchAllData" ma:web="9bfdd640-3a33-4345-9007-bedb39769c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acfdd8c-e086-4049-b6d4-d66aa41726ba">
      <Terms xmlns="http://schemas.microsoft.com/office/infopath/2007/PartnerControls"/>
    </lcf76f155ced4ddcb4097134ff3c332f>
    <TaxCatchAll xmlns="9bfdd640-3a33-4345-9007-bedb39769cd2" xsi:nil="true"/>
    <SharedWithUsers xmlns="9bfdd640-3a33-4345-9007-bedb39769cd2">
      <UserInfo>
        <DisplayName>Wilfredo III Vedan</DisplayName>
        <AccountId>18</AccountId>
        <AccountType/>
      </UserInfo>
      <UserInfo>
        <DisplayName>Maureen N. Ramos</DisplayName>
        <AccountId>6</AccountId>
        <AccountType/>
      </UserInfo>
      <UserInfo>
        <DisplayName>Daniel C. Santos</DisplayName>
        <AccountId>15</AccountId>
        <AccountType/>
      </UserInfo>
      <UserInfo>
        <DisplayName>Larry B. Montiel</DisplayName>
        <AccountId>706</AccountId>
        <AccountType/>
      </UserInfo>
      <UserInfo>
        <DisplayName>Amirah D. Galmac</DisplayName>
        <AccountId>281</AccountId>
        <AccountType/>
      </UserInfo>
      <UserInfo>
        <DisplayName>Rosanna E.  Salvador</DisplayName>
        <AccountId>16</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4059283-C6C0-4F72-B0EC-028CB8B449AA}"/>
</file>

<file path=customXml/itemProps2.xml><?xml version="1.0" encoding="utf-8"?>
<ds:datastoreItem xmlns:ds="http://schemas.openxmlformats.org/officeDocument/2006/customXml" ds:itemID="{01D3AB89-56A9-4C0C-B53E-B7D84DDC000B}"/>
</file>

<file path=customXml/itemProps3.xml><?xml version="1.0" encoding="utf-8"?>
<ds:datastoreItem xmlns:ds="http://schemas.openxmlformats.org/officeDocument/2006/customXml" ds:itemID="{F1F653B9-D60C-49EE-B6AC-B1E3FB8620D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BLGF</dc:creator>
  <cp:keywords/>
  <dc:description/>
  <cp:lastModifiedBy/>
  <cp:revision/>
  <dcterms:created xsi:type="dcterms:W3CDTF">2022-11-07T06:00:11Z</dcterms:created>
  <dcterms:modified xsi:type="dcterms:W3CDTF">2025-06-09T02:52:51Z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0x010100AE341C7F630C6742A3100E1C2B90CC95</vt:lpwstr>
  </property>
  <property fmtid="{D5CDD505-2E9C-101B-9397-08002B2CF9AE}" pid="3" name="MediaServiceImageTags">
    <vt:lpwstr/>
  </property>
</Properties>
</file>